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obota 1000" sheetId="1" r:id="rId1"/>
    <sheet name="Nedeľa 50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<sst xmlns="http://schemas.openxmlformats.org/spreadsheetml/2006/main" count="822" uniqueCount="17">
  <si>
    <t>Výsledková listina</t>
  </si>
  <si>
    <t xml:space="preserve"> </t>
  </si>
  <si>
    <t>"Zvolenská 1000"</t>
  </si>
  <si>
    <t xml:space="preserve">  </t>
  </si>
  <si>
    <t>KOM</t>
  </si>
  <si>
    <t>TTS</t>
  </si>
  <si>
    <t>sobota 29.5.2004</t>
  </si>
  <si>
    <t>čas</t>
  </si>
  <si>
    <t>:</t>
  </si>
  <si>
    <t>disk</t>
  </si>
  <si>
    <t>zvrh</t>
  </si>
  <si>
    <t>Hluch</t>
  </si>
  <si>
    <t>Maťko</t>
  </si>
  <si>
    <t>Matúš</t>
  </si>
  <si>
    <t>nešt</t>
  </si>
  <si>
    <t>nedeľa 30.5.2004</t>
  </si>
  <si>
    <t>vzdal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</si>
</sst>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Z\V\ 000"/>
    <numFmt numFmtId="165" formatCode="h:mm:ss;@"/>
    <numFmt numFmtId="166" formatCode="h:mm;@"/>
    <numFmt numFmtId="167" formatCode="00"/>
    <numFmt numFmtId="168" formatCode="[h]:mm:ss;@"/>
  </numFmts>
  <fonts count="15">
    <font>
      <sz val="10"/>
      <name val="Arial CE"/>
      <family val="0"/>
    </font>
    <font>
      <b/>
      <sz val="26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50"/>
      <name val="Flat Brush"/>
      <family val="0"/>
    </font>
    <font>
      <sz val="5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8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" fontId="10" fillId="2" borderId="3" xfId="15" applyNumberFormat="1" applyFont="1" applyFill="1" applyBorder="1" applyAlignment="1">
      <alignment horizontal="center" wrapText="1"/>
    </xf>
    <xf numFmtId="20" fontId="10" fillId="2" borderId="3" xfId="15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0" fillId="0" borderId="7" xfId="15" applyNumberFormat="1" applyFont="1" applyFill="1" applyBorder="1" applyAlignment="1">
      <alignment horizontal="center" wrapText="1"/>
    </xf>
    <xf numFmtId="1" fontId="10" fillId="0" borderId="8" xfId="15" applyNumberFormat="1" applyFont="1" applyFill="1" applyBorder="1" applyAlignment="1">
      <alignment horizontal="center" wrapText="1"/>
    </xf>
    <xf numFmtId="1" fontId="12" fillId="0" borderId="6" xfId="15" applyNumberFormat="1" applyFont="1" applyFill="1" applyBorder="1" applyAlignment="1">
      <alignment horizontal="center" wrapText="1"/>
    </xf>
    <xf numFmtId="1" fontId="12" fillId="0" borderId="9" xfId="15" applyNumberFormat="1" applyFont="1" applyFill="1" applyBorder="1" applyAlignment="1">
      <alignment horizontal="center" wrapText="1"/>
    </xf>
    <xf numFmtId="1" fontId="12" fillId="0" borderId="10" xfId="15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0" fillId="0" borderId="12" xfId="15" applyNumberFormat="1" applyFont="1" applyFill="1" applyBorder="1" applyAlignment="1">
      <alignment horizontal="center" wrapText="1"/>
    </xf>
    <xf numFmtId="1" fontId="10" fillId="0" borderId="13" xfId="15" applyNumberFormat="1" applyFont="1" applyFill="1" applyBorder="1" applyAlignment="1">
      <alignment horizontal="center" wrapText="1"/>
    </xf>
    <xf numFmtId="1" fontId="12" fillId="0" borderId="11" xfId="15" applyNumberFormat="1" applyFont="1" applyFill="1" applyBorder="1" applyAlignment="1">
      <alignment horizontal="center" wrapText="1"/>
    </xf>
    <xf numFmtId="1" fontId="12" fillId="0" borderId="14" xfId="15" applyNumberFormat="1" applyFont="1" applyFill="1" applyBorder="1" applyAlignment="1">
      <alignment horizontal="center" wrapText="1"/>
    </xf>
    <xf numFmtId="1" fontId="12" fillId="0" borderId="15" xfId="15" applyNumberFormat="1" applyFont="1" applyFill="1" applyBorder="1" applyAlignment="1">
      <alignment horizontal="center" wrapText="1"/>
    </xf>
    <xf numFmtId="167" fontId="12" fillId="0" borderId="15" xfId="15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1" fontId="10" fillId="0" borderId="17" xfId="15" applyNumberFormat="1" applyFont="1" applyFill="1" applyBorder="1" applyAlignment="1">
      <alignment horizontal="center" wrapText="1"/>
    </xf>
    <xf numFmtId="1" fontId="10" fillId="0" borderId="18" xfId="15" applyNumberFormat="1" applyFont="1" applyFill="1" applyBorder="1" applyAlignment="1">
      <alignment horizontal="center" wrapText="1"/>
    </xf>
    <xf numFmtId="1" fontId="12" fillId="0" borderId="16" xfId="15" applyNumberFormat="1" applyFont="1" applyFill="1" applyBorder="1" applyAlignment="1">
      <alignment horizontal="center" wrapText="1"/>
    </xf>
    <xf numFmtId="1" fontId="12" fillId="0" borderId="19" xfId="15" applyNumberFormat="1" applyFont="1" applyFill="1" applyBorder="1" applyAlignment="1">
      <alignment horizontal="center" wrapText="1"/>
    </xf>
    <xf numFmtId="167" fontId="12" fillId="0" borderId="20" xfId="15" applyNumberFormat="1" applyFont="1" applyFill="1" applyBorder="1" applyAlignment="1">
      <alignment horizontal="center" wrapText="1"/>
    </xf>
    <xf numFmtId="4" fontId="10" fillId="0" borderId="0" xfId="15" applyNumberFormat="1" applyFont="1" applyFill="1" applyBorder="1" applyAlignment="1">
      <alignment horizontal="center" wrapText="1"/>
    </xf>
    <xf numFmtId="1" fontId="10" fillId="0" borderId="0" xfId="15" applyNumberFormat="1" applyFont="1" applyFill="1" applyBorder="1" applyAlignment="1">
      <alignment horizontal="center" wrapText="1"/>
    </xf>
    <xf numFmtId="3" fontId="12" fillId="0" borderId="0" xfId="15" applyNumberFormat="1" applyFont="1" applyFill="1" applyBorder="1" applyAlignment="1">
      <alignment horizontal="center" wrapText="1"/>
    </xf>
    <xf numFmtId="168" fontId="6" fillId="0" borderId="21" xfId="0" applyNumberFormat="1" applyFont="1" applyBorder="1" applyAlignment="1">
      <alignment horizontal="center"/>
    </xf>
    <xf numFmtId="167" fontId="12" fillId="0" borderId="10" xfId="15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1" fontId="12" fillId="0" borderId="20" xfId="15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12" fillId="0" borderId="0" xfId="15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" fontId="12" fillId="0" borderId="0" xfId="15" applyNumberFormat="1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" fontId="12" fillId="2" borderId="3" xfId="15" applyNumberFormat="1" applyFont="1" applyFill="1" applyBorder="1" applyAlignment="1">
      <alignment horizontal="center" wrapText="1"/>
    </xf>
    <xf numFmtId="20" fontId="12" fillId="2" borderId="3" xfId="15" applyNumberFormat="1" applyFont="1" applyFill="1" applyBorder="1" applyAlignment="1">
      <alignment horizontal="center" wrapText="1"/>
    </xf>
    <xf numFmtId="165" fontId="0" fillId="2" borderId="3" xfId="0" applyNumberForma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11" fillId="2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12" fillId="0" borderId="7" xfId="15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1" fontId="12" fillId="0" borderId="8" xfId="15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12" fillId="0" borderId="12" xfId="15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1" fontId="12" fillId="0" borderId="13" xfId="15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12" fillId="0" borderId="17" xfId="15" applyNumberFormat="1" applyFont="1" applyFill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1" fontId="12" fillId="0" borderId="18" xfId="15" applyNumberFormat="1" applyFont="1" applyFill="1" applyBorder="1" applyAlignment="1">
      <alignment horizontal="center" wrapText="1"/>
    </xf>
    <xf numFmtId="14" fontId="11" fillId="2" borderId="4" xfId="0" applyNumberFormat="1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3" fontId="12" fillId="0" borderId="12" xfId="15" applyNumberFormat="1" applyFont="1" applyFill="1" applyBorder="1" applyAlignment="1">
      <alignment horizontal="center" wrapText="1"/>
    </xf>
    <xf numFmtId="168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12" fillId="0" borderId="24" xfId="15" applyNumberFormat="1" applyFont="1" applyFill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1" fontId="12" fillId="0" borderId="25" xfId="15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2" fillId="0" borderId="5" xfId="15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1" fontId="12" fillId="0" borderId="5" xfId="15" applyNumberFormat="1" applyFont="1" applyFill="1" applyBorder="1" applyAlignment="1">
      <alignment horizontal="center" wrapText="1"/>
    </xf>
    <xf numFmtId="168" fontId="6" fillId="0" borderId="5" xfId="0" applyNumberFormat="1" applyFont="1" applyBorder="1" applyAlignment="1">
      <alignment horizontal="center"/>
    </xf>
    <xf numFmtId="4" fontId="12" fillId="0" borderId="1" xfId="15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" fontId="12" fillId="0" borderId="1" xfId="15" applyNumberFormat="1" applyFont="1" applyFill="1" applyBorder="1" applyAlignment="1">
      <alignment horizontal="center" wrapText="1"/>
    </xf>
    <xf numFmtId="168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14" fillId="0" borderId="7" xfId="15" applyNumberFormat="1" applyFont="1" applyFill="1" applyBorder="1" applyAlignment="1">
      <alignment horizontal="center" wrapText="1"/>
    </xf>
    <xf numFmtId="1" fontId="14" fillId="0" borderId="12" xfId="15" applyNumberFormat="1" applyFont="1" applyFill="1" applyBorder="1" applyAlignment="1">
      <alignment horizontal="center" wrapText="1"/>
    </xf>
    <xf numFmtId="1" fontId="14" fillId="0" borderId="17" xfId="15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Alignment="1">
      <alignment/>
    </xf>
    <xf numFmtId="164" fontId="0" fillId="3" borderId="2" xfId="0" applyNumberForma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" fontId="12" fillId="3" borderId="3" xfId="15" applyNumberFormat="1" applyFont="1" applyFill="1" applyBorder="1" applyAlignment="1">
      <alignment horizontal="center" wrapText="1"/>
    </xf>
    <xf numFmtId="20" fontId="12" fillId="3" borderId="3" xfId="15" applyNumberFormat="1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" fontId="12" fillId="3" borderId="7" xfId="15" applyNumberFormat="1" applyFont="1" applyFill="1" applyBorder="1" applyAlignment="1">
      <alignment horizontal="center" wrapText="1"/>
    </xf>
    <xf numFmtId="1" fontId="14" fillId="3" borderId="7" xfId="15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/>
    </xf>
    <xf numFmtId="1" fontId="12" fillId="3" borderId="8" xfId="15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" fontId="12" fillId="3" borderId="12" xfId="15" applyNumberFormat="1" applyFont="1" applyFill="1" applyBorder="1" applyAlignment="1">
      <alignment horizontal="center" wrapText="1"/>
    </xf>
    <xf numFmtId="1" fontId="14" fillId="3" borderId="12" xfId="15" applyNumberFormat="1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/>
    </xf>
    <xf numFmtId="1" fontId="12" fillId="3" borderId="13" xfId="15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" fontId="12" fillId="3" borderId="17" xfId="15" applyNumberFormat="1" applyFont="1" applyFill="1" applyBorder="1" applyAlignment="1">
      <alignment horizontal="center" wrapText="1"/>
    </xf>
    <xf numFmtId="1" fontId="14" fillId="3" borderId="17" xfId="15" applyNumberFormat="1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/>
    </xf>
    <xf numFmtId="1" fontId="12" fillId="3" borderId="18" xfId="15" applyNumberFormat="1" applyFont="1" applyFill="1" applyBorder="1" applyAlignment="1">
      <alignment horizontal="center" wrapText="1"/>
    </xf>
    <xf numFmtId="1" fontId="14" fillId="0" borderId="0" xfId="15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2" borderId="12" xfId="0" applyFont="1" applyFill="1" applyBorder="1" applyAlignment="1">
      <alignment horizontal="center"/>
    </xf>
    <xf numFmtId="1" fontId="6" fillId="0" borderId="12" xfId="15" applyNumberFormat="1" applyFont="1" applyFill="1" applyBorder="1" applyAlignment="1">
      <alignment horizontal="center" wrapText="1"/>
    </xf>
    <xf numFmtId="1" fontId="13" fillId="0" borderId="12" xfId="15" applyNumberFormat="1" applyFont="1" applyFill="1" applyBorder="1" applyAlignment="1">
      <alignment horizontal="center" wrapText="1"/>
    </xf>
    <xf numFmtId="1" fontId="6" fillId="0" borderId="13" xfId="15" applyNumberFormat="1" applyFont="1" applyFill="1" applyBorder="1" applyAlignment="1">
      <alignment horizontal="center" wrapText="1"/>
    </xf>
    <xf numFmtId="1" fontId="12" fillId="3" borderId="6" xfId="15" applyNumberFormat="1" applyFont="1" applyFill="1" applyBorder="1" applyAlignment="1">
      <alignment horizontal="center" wrapText="1"/>
    </xf>
    <xf numFmtId="1" fontId="12" fillId="3" borderId="9" xfId="15" applyNumberFormat="1" applyFont="1" applyFill="1" applyBorder="1" applyAlignment="1">
      <alignment horizontal="center" wrapText="1"/>
    </xf>
    <xf numFmtId="167" fontId="12" fillId="3" borderId="10" xfId="15" applyNumberFormat="1" applyFont="1" applyFill="1" applyBorder="1" applyAlignment="1">
      <alignment horizontal="center" wrapText="1"/>
    </xf>
    <xf numFmtId="1" fontId="12" fillId="3" borderId="11" xfId="15" applyNumberFormat="1" applyFont="1" applyFill="1" applyBorder="1" applyAlignment="1">
      <alignment horizontal="center" wrapText="1"/>
    </xf>
    <xf numFmtId="1" fontId="12" fillId="3" borderId="14" xfId="15" applyNumberFormat="1" applyFont="1" applyFill="1" applyBorder="1" applyAlignment="1">
      <alignment horizontal="center" wrapText="1"/>
    </xf>
    <xf numFmtId="167" fontId="12" fillId="3" borderId="15" xfId="15" applyNumberFormat="1" applyFont="1" applyFill="1" applyBorder="1" applyAlignment="1">
      <alignment horizontal="center" wrapText="1"/>
    </xf>
    <xf numFmtId="1" fontId="12" fillId="3" borderId="16" xfId="15" applyNumberFormat="1" applyFont="1" applyFill="1" applyBorder="1" applyAlignment="1">
      <alignment horizontal="center" wrapText="1"/>
    </xf>
    <xf numFmtId="1" fontId="12" fillId="3" borderId="19" xfId="15" applyNumberFormat="1" applyFont="1" applyFill="1" applyBorder="1" applyAlignment="1">
      <alignment horizontal="center" wrapText="1"/>
    </xf>
    <xf numFmtId="167" fontId="12" fillId="3" borderId="20" xfId="15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" fontId="12" fillId="3" borderId="0" xfId="15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1" fontId="12" fillId="3" borderId="0" xfId="15" applyNumberFormat="1" applyFont="1" applyFill="1" applyBorder="1" applyAlignment="1">
      <alignment horizontal="center" wrapText="1"/>
    </xf>
    <xf numFmtId="168" fontId="6" fillId="3" borderId="21" xfId="0" applyNumberFormat="1" applyFont="1" applyFill="1" applyBorder="1" applyAlignment="1">
      <alignment horizontal="center"/>
    </xf>
    <xf numFmtId="3" fontId="12" fillId="3" borderId="0" xfId="15" applyNumberFormat="1" applyFont="1" applyFill="1" applyBorder="1" applyAlignment="1">
      <alignment horizontal="center" wrapText="1"/>
    </xf>
    <xf numFmtId="166" fontId="11" fillId="2" borderId="3" xfId="0" applyNumberFormat="1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14" fontId="11" fillId="2" borderId="3" xfId="0" applyNumberFormat="1" applyFont="1" applyFill="1" applyBorder="1" applyAlignment="1">
      <alignment horizontal="center"/>
    </xf>
    <xf numFmtId="14" fontId="11" fillId="2" borderId="4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opoobv&#253;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105%20fin&#225;le%20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0"/>
      <sheetName val="REGI"/>
      <sheetName val="PP"/>
      <sheetName val="R1000"/>
      <sheetName val="F1000"/>
      <sheetName val="VL"/>
    </sheetNames>
    <sheetDataSet>
      <sheetData sheetId="0">
        <row r="3">
          <cell r="B3" t="str">
            <v>Časový rozpis 1 000 m Zvolen 2004</v>
          </cell>
        </row>
        <row r="4">
          <cell r="G4" t="str">
            <v>očakávaný počet</v>
          </cell>
        </row>
        <row r="5">
          <cell r="B5" t="str">
            <v>interval pre</v>
          </cell>
          <cell r="C5" t="str">
            <v>ceremony</v>
          </cell>
          <cell r="D5" t="str">
            <v>finále</v>
          </cell>
          <cell r="E5" t="str">
            <v>medzijazda</v>
          </cell>
          <cell r="F5" t="str">
            <v>rozjazda</v>
          </cell>
          <cell r="G5" t="str">
            <v>pretekárov</v>
          </cell>
        </row>
        <row r="6">
          <cell r="C6">
            <v>0.0020833333333333333</v>
          </cell>
          <cell r="D6">
            <v>0.004166666666666667</v>
          </cell>
          <cell r="E6">
            <v>0.00625</v>
          </cell>
          <cell r="F6">
            <v>0.004861111111111111</v>
          </cell>
          <cell r="G6">
            <v>336</v>
          </cell>
        </row>
        <row r="8">
          <cell r="A8">
            <v>1</v>
          </cell>
          <cell r="B8" t="str">
            <v>K1</v>
          </cell>
          <cell r="C8" t="str">
            <v>1000 m</v>
          </cell>
          <cell r="D8" t="str">
            <v>ml.dorci</v>
          </cell>
          <cell r="E8" t="str">
            <v>R1</v>
          </cell>
          <cell r="F8">
            <v>0.4375</v>
          </cell>
          <cell r="G8">
            <v>7</v>
          </cell>
        </row>
        <row r="9">
          <cell r="A9">
            <v>2</v>
          </cell>
          <cell r="B9" t="str">
            <v>K1</v>
          </cell>
          <cell r="C9" t="str">
            <v>1000 m</v>
          </cell>
          <cell r="D9" t="str">
            <v>ml.dorci</v>
          </cell>
          <cell r="E9" t="str">
            <v>R2</v>
          </cell>
          <cell r="F9">
            <v>0.4423611111111111</v>
          </cell>
          <cell r="G9">
            <v>7</v>
          </cell>
        </row>
        <row r="10">
          <cell r="A10">
            <v>3</v>
          </cell>
          <cell r="B10" t="str">
            <v>K1</v>
          </cell>
          <cell r="C10" t="str">
            <v>1000 m</v>
          </cell>
          <cell r="D10" t="str">
            <v>ml.dorci</v>
          </cell>
          <cell r="E10" t="str">
            <v>R3</v>
          </cell>
          <cell r="F10">
            <v>0.4472222222222222</v>
          </cell>
          <cell r="G10">
            <v>7</v>
          </cell>
        </row>
        <row r="11">
          <cell r="A11">
            <v>4</v>
          </cell>
          <cell r="B11" t="str">
            <v>K1</v>
          </cell>
          <cell r="C11" t="str">
            <v>1000 m</v>
          </cell>
          <cell r="D11" t="str">
            <v>ml.dorci</v>
          </cell>
          <cell r="E11" t="str">
            <v>R4</v>
          </cell>
          <cell r="F11">
            <v>0.4520833333333333</v>
          </cell>
          <cell r="G11">
            <v>7</v>
          </cell>
        </row>
        <row r="12">
          <cell r="A12">
            <v>5</v>
          </cell>
          <cell r="B12" t="str">
            <v>K2</v>
          </cell>
          <cell r="C12" t="str">
            <v>1000 m</v>
          </cell>
          <cell r="D12" t="str">
            <v>st. dorci</v>
          </cell>
          <cell r="E12" t="str">
            <v>R1</v>
          </cell>
          <cell r="F12">
            <v>0.4569444444444444</v>
          </cell>
          <cell r="G12">
            <v>5</v>
          </cell>
        </row>
        <row r="13">
          <cell r="A13">
            <v>6</v>
          </cell>
          <cell r="B13" t="str">
            <v>K2</v>
          </cell>
          <cell r="C13" t="str">
            <v>1000 m</v>
          </cell>
          <cell r="D13" t="str">
            <v>st. dorci</v>
          </cell>
          <cell r="E13" t="str">
            <v>R2</v>
          </cell>
          <cell r="F13">
            <v>0.46180555555555547</v>
          </cell>
          <cell r="G13">
            <v>5</v>
          </cell>
        </row>
        <row r="14">
          <cell r="A14">
            <v>7</v>
          </cell>
          <cell r="B14" t="str">
            <v>K1</v>
          </cell>
          <cell r="C14" t="str">
            <v>1000 m</v>
          </cell>
          <cell r="D14" t="str">
            <v>st. dorky</v>
          </cell>
          <cell r="E14" t="str">
            <v>R1</v>
          </cell>
          <cell r="F14">
            <v>0.46666666666666656</v>
          </cell>
          <cell r="G14">
            <v>5</v>
          </cell>
        </row>
        <row r="15">
          <cell r="A15">
            <v>8</v>
          </cell>
          <cell r="B15" t="str">
            <v>K1</v>
          </cell>
          <cell r="C15" t="str">
            <v>1000 m</v>
          </cell>
          <cell r="D15" t="str">
            <v>st. dorky</v>
          </cell>
          <cell r="E15" t="str">
            <v>R2</v>
          </cell>
          <cell r="F15">
            <v>0.47152777777777766</v>
          </cell>
          <cell r="G15">
            <v>5</v>
          </cell>
        </row>
        <row r="16">
          <cell r="A16">
            <v>9</v>
          </cell>
          <cell r="B16" t="str">
            <v>K1</v>
          </cell>
          <cell r="C16" t="str">
            <v>1000 m</v>
          </cell>
          <cell r="D16" t="str">
            <v>muži</v>
          </cell>
          <cell r="E16" t="str">
            <v>R1</v>
          </cell>
          <cell r="F16">
            <v>0.47638888888888875</v>
          </cell>
          <cell r="G16">
            <v>8</v>
          </cell>
        </row>
        <row r="17">
          <cell r="A17">
            <v>10</v>
          </cell>
          <cell r="B17" t="str">
            <v>K1</v>
          </cell>
          <cell r="C17" t="str">
            <v>1000 m</v>
          </cell>
          <cell r="D17" t="str">
            <v>muži</v>
          </cell>
          <cell r="E17" t="str">
            <v>R2</v>
          </cell>
          <cell r="F17">
            <v>0.48124999999999984</v>
          </cell>
          <cell r="G17">
            <v>7</v>
          </cell>
        </row>
        <row r="18">
          <cell r="A18">
            <v>11</v>
          </cell>
          <cell r="B18" t="str">
            <v>K1</v>
          </cell>
          <cell r="C18" t="str">
            <v>1000 m</v>
          </cell>
          <cell r="D18" t="str">
            <v>ml.dorky</v>
          </cell>
          <cell r="E18" t="str">
            <v>R1</v>
          </cell>
          <cell r="F18">
            <v>0.48611111111111094</v>
          </cell>
          <cell r="G18">
            <v>9</v>
          </cell>
        </row>
        <row r="19">
          <cell r="A19">
            <v>12</v>
          </cell>
          <cell r="B19" t="str">
            <v>K1</v>
          </cell>
          <cell r="C19" t="str">
            <v>1000 m</v>
          </cell>
          <cell r="D19" t="str">
            <v>ml.dorky</v>
          </cell>
          <cell r="E19" t="str">
            <v>R2</v>
          </cell>
          <cell r="F19">
            <v>0.49097222222222203</v>
          </cell>
          <cell r="G19">
            <v>9</v>
          </cell>
        </row>
        <row r="20">
          <cell r="A20">
            <v>13</v>
          </cell>
          <cell r="B20" t="str">
            <v>C1</v>
          </cell>
          <cell r="C20" t="str">
            <v>1000 m</v>
          </cell>
          <cell r="D20" t="str">
            <v>ml. dorci</v>
          </cell>
          <cell r="E20" t="str">
            <v>R1</v>
          </cell>
          <cell r="F20">
            <v>0.4958333333333331</v>
          </cell>
          <cell r="G20">
            <v>7</v>
          </cell>
        </row>
        <row r="21">
          <cell r="A21">
            <v>14</v>
          </cell>
          <cell r="B21" t="str">
            <v>C1</v>
          </cell>
          <cell r="C21" t="str">
            <v>1000 m</v>
          </cell>
          <cell r="D21" t="str">
            <v>ml. dorci</v>
          </cell>
          <cell r="E21" t="str">
            <v>R2</v>
          </cell>
          <cell r="F21">
            <v>0.5006944444444442</v>
          </cell>
          <cell r="G21">
            <v>6</v>
          </cell>
        </row>
        <row r="22">
          <cell r="A22">
            <v>15</v>
          </cell>
          <cell r="B22" t="str">
            <v>K2</v>
          </cell>
          <cell r="C22" t="str">
            <v>1000 m</v>
          </cell>
          <cell r="D22" t="str">
            <v>ml. dorci</v>
          </cell>
          <cell r="E22" t="str">
            <v>R1</v>
          </cell>
          <cell r="F22">
            <v>0.5055555555555553</v>
          </cell>
          <cell r="G22">
            <v>6</v>
          </cell>
        </row>
        <row r="23">
          <cell r="A23">
            <v>16</v>
          </cell>
          <cell r="B23" t="str">
            <v>K2</v>
          </cell>
          <cell r="C23" t="str">
            <v>1000 m</v>
          </cell>
          <cell r="D23" t="str">
            <v>ml. dorci</v>
          </cell>
          <cell r="E23" t="str">
            <v>R2</v>
          </cell>
          <cell r="F23">
            <v>0.5104166666666664</v>
          </cell>
          <cell r="G23">
            <v>5</v>
          </cell>
        </row>
        <row r="24">
          <cell r="A24">
            <v>17</v>
          </cell>
          <cell r="B24" t="str">
            <v>C1</v>
          </cell>
          <cell r="C24" t="str">
            <v>1000 m</v>
          </cell>
          <cell r="D24" t="str">
            <v>st. dorci</v>
          </cell>
          <cell r="E24" t="str">
            <v>R1</v>
          </cell>
          <cell r="F24">
            <v>0.5152777777777775</v>
          </cell>
          <cell r="G24">
            <v>7</v>
          </cell>
        </row>
        <row r="25">
          <cell r="A25">
            <v>18</v>
          </cell>
          <cell r="B25" t="str">
            <v>C1</v>
          </cell>
          <cell r="C25" t="str">
            <v>1000 m</v>
          </cell>
          <cell r="D25" t="str">
            <v>st. dorci</v>
          </cell>
          <cell r="E25" t="str">
            <v>R2</v>
          </cell>
          <cell r="F25">
            <v>0.5201388888888886</v>
          </cell>
          <cell r="G25">
            <v>6</v>
          </cell>
        </row>
        <row r="26">
          <cell r="A26">
            <v>19</v>
          </cell>
          <cell r="B26" t="str">
            <v>C1</v>
          </cell>
          <cell r="C26" t="str">
            <v>1000 m</v>
          </cell>
          <cell r="D26" t="str">
            <v>st. dorci</v>
          </cell>
          <cell r="E26" t="str">
            <v>R3</v>
          </cell>
          <cell r="F26">
            <v>0.5249999999999997</v>
          </cell>
          <cell r="G26">
            <v>6</v>
          </cell>
        </row>
        <row r="27">
          <cell r="A27">
            <v>20</v>
          </cell>
          <cell r="B27" t="str">
            <v>K1</v>
          </cell>
          <cell r="C27" t="str">
            <v>1000 m</v>
          </cell>
          <cell r="D27" t="str">
            <v>st.dorci</v>
          </cell>
          <cell r="E27" t="str">
            <v>R1</v>
          </cell>
          <cell r="F27">
            <v>0.5298611111111108</v>
          </cell>
          <cell r="G27">
            <v>7</v>
          </cell>
        </row>
        <row r="28">
          <cell r="A28">
            <v>21</v>
          </cell>
          <cell r="B28" t="str">
            <v>K1</v>
          </cell>
          <cell r="C28" t="str">
            <v>1000 m</v>
          </cell>
          <cell r="D28" t="str">
            <v>st.dorci</v>
          </cell>
          <cell r="E28" t="str">
            <v>R2</v>
          </cell>
          <cell r="F28">
            <v>0.5347222222222219</v>
          </cell>
          <cell r="G28">
            <v>7</v>
          </cell>
        </row>
        <row r="29">
          <cell r="A29">
            <v>22</v>
          </cell>
          <cell r="B29" t="str">
            <v>K1</v>
          </cell>
          <cell r="C29" t="str">
            <v>1000 m</v>
          </cell>
          <cell r="D29" t="str">
            <v>st.dorci</v>
          </cell>
          <cell r="E29" t="str">
            <v>R3</v>
          </cell>
          <cell r="F29">
            <v>0.539583333333333</v>
          </cell>
          <cell r="G29">
            <v>6</v>
          </cell>
        </row>
        <row r="30">
          <cell r="A30">
            <v>23</v>
          </cell>
          <cell r="B30" t="str">
            <v>K2</v>
          </cell>
          <cell r="C30" t="str">
            <v>1000 m</v>
          </cell>
          <cell r="D30" t="str">
            <v>ml.dorky</v>
          </cell>
          <cell r="E30" t="str">
            <v>R1</v>
          </cell>
          <cell r="F30">
            <v>0.5444444444444441</v>
          </cell>
          <cell r="G30">
            <v>9</v>
          </cell>
        </row>
        <row r="31">
          <cell r="A31">
            <v>24</v>
          </cell>
          <cell r="B31" t="str">
            <v>K2</v>
          </cell>
          <cell r="C31" t="str">
            <v>1000 m</v>
          </cell>
          <cell r="D31" t="str">
            <v>ml.dorky</v>
          </cell>
          <cell r="E31" t="str">
            <v>R2</v>
          </cell>
          <cell r="F31">
            <v>0.5493055555555552</v>
          </cell>
          <cell r="G31">
            <v>9</v>
          </cell>
        </row>
        <row r="33">
          <cell r="C33" t="str">
            <v>prestávka na obed</v>
          </cell>
          <cell r="F33">
            <v>0.03125</v>
          </cell>
        </row>
        <row r="34">
          <cell r="A34">
            <v>25</v>
          </cell>
          <cell r="B34" t="str">
            <v>K1</v>
          </cell>
          <cell r="C34" t="str">
            <v>1000 m</v>
          </cell>
          <cell r="D34" t="str">
            <v>ml.dorci</v>
          </cell>
          <cell r="E34" t="str">
            <v>M1</v>
          </cell>
          <cell r="F34">
            <v>0.5868055555555551</v>
          </cell>
        </row>
        <row r="35">
          <cell r="A35">
            <v>26</v>
          </cell>
          <cell r="B35" t="str">
            <v>K1</v>
          </cell>
          <cell r="C35" t="str">
            <v>1000 m</v>
          </cell>
          <cell r="D35" t="str">
            <v>ml.dorci</v>
          </cell>
          <cell r="E35" t="str">
            <v>M2</v>
          </cell>
          <cell r="F35">
            <v>0.5930555555555551</v>
          </cell>
        </row>
        <row r="36">
          <cell r="A36">
            <v>27</v>
          </cell>
          <cell r="B36" t="str">
            <v>K1</v>
          </cell>
          <cell r="C36" t="str">
            <v>1000 m</v>
          </cell>
          <cell r="D36" t="str">
            <v>ml.dorci</v>
          </cell>
          <cell r="E36" t="str">
            <v>M3</v>
          </cell>
          <cell r="F36">
            <v>0.5993055555555551</v>
          </cell>
        </row>
        <row r="37">
          <cell r="A37">
            <v>28</v>
          </cell>
          <cell r="B37" t="str">
            <v>K1</v>
          </cell>
          <cell r="C37" t="str">
            <v>1000 m</v>
          </cell>
          <cell r="D37" t="str">
            <v>ml.dorky</v>
          </cell>
          <cell r="E37" t="str">
            <v>M</v>
          </cell>
          <cell r="F37">
            <v>0.6055555555555551</v>
          </cell>
        </row>
        <row r="38">
          <cell r="A38">
            <v>29</v>
          </cell>
          <cell r="B38" t="str">
            <v>K1</v>
          </cell>
          <cell r="C38" t="str">
            <v>1000 m</v>
          </cell>
          <cell r="D38" t="str">
            <v>st.dorci</v>
          </cell>
          <cell r="E38" t="str">
            <v>M1</v>
          </cell>
          <cell r="F38">
            <v>0.611805555555555</v>
          </cell>
        </row>
        <row r="39">
          <cell r="A39">
            <v>30</v>
          </cell>
          <cell r="B39" t="str">
            <v>K1</v>
          </cell>
          <cell r="C39" t="str">
            <v>1000 m</v>
          </cell>
          <cell r="D39" t="str">
            <v>st.dorci</v>
          </cell>
          <cell r="E39" t="str">
            <v>M2</v>
          </cell>
          <cell r="F39">
            <v>0.618055555555555</v>
          </cell>
        </row>
        <row r="40">
          <cell r="A40">
            <v>31</v>
          </cell>
          <cell r="B40" t="str">
            <v>C1</v>
          </cell>
          <cell r="C40" t="str">
            <v>1000 m</v>
          </cell>
          <cell r="D40" t="str">
            <v>st. dorci</v>
          </cell>
          <cell r="E40" t="str">
            <v>M1</v>
          </cell>
          <cell r="F40">
            <v>0.624305555555555</v>
          </cell>
        </row>
        <row r="41">
          <cell r="A41">
            <v>32</v>
          </cell>
          <cell r="B41" t="str">
            <v>C1</v>
          </cell>
          <cell r="C41" t="str">
            <v>1000 m</v>
          </cell>
          <cell r="D41" t="str">
            <v>st. dorci</v>
          </cell>
          <cell r="E41" t="str">
            <v>M2</v>
          </cell>
          <cell r="F41">
            <v>0.630555555555555</v>
          </cell>
        </row>
        <row r="42">
          <cell r="A42">
            <v>33</v>
          </cell>
          <cell r="B42" t="str">
            <v>C1</v>
          </cell>
          <cell r="C42" t="str">
            <v>1000 m</v>
          </cell>
          <cell r="D42" t="str">
            <v>ml.dorci</v>
          </cell>
          <cell r="E42" t="str">
            <v>M</v>
          </cell>
          <cell r="F42">
            <v>0.636805555555555</v>
          </cell>
        </row>
        <row r="43">
          <cell r="A43">
            <v>34</v>
          </cell>
          <cell r="B43" t="str">
            <v>K2</v>
          </cell>
          <cell r="C43" t="str">
            <v>1000 m</v>
          </cell>
          <cell r="D43" t="str">
            <v>ml.dorci</v>
          </cell>
          <cell r="E43" t="str">
            <v>M</v>
          </cell>
          <cell r="F43">
            <v>0.6430555555555549</v>
          </cell>
        </row>
        <row r="45">
          <cell r="C45" t="str">
            <v>finálové jazdy</v>
          </cell>
          <cell r="F45">
            <v>0.008333333333333333</v>
          </cell>
        </row>
        <row r="46">
          <cell r="A46">
            <v>35</v>
          </cell>
          <cell r="B46" t="str">
            <v>K1</v>
          </cell>
          <cell r="C46" t="str">
            <v>2000m</v>
          </cell>
          <cell r="D46" t="str">
            <v>žiaci 13</v>
          </cell>
          <cell r="E46" t="str">
            <v>F</v>
          </cell>
          <cell r="F46">
            <v>0.6513888888888882</v>
          </cell>
          <cell r="G46">
            <v>15</v>
          </cell>
        </row>
        <row r="47">
          <cell r="A47">
            <v>36</v>
          </cell>
          <cell r="B47" t="str">
            <v>K1</v>
          </cell>
          <cell r="C47" t="str">
            <v>2000m</v>
          </cell>
          <cell r="D47" t="str">
            <v>žiaci 14</v>
          </cell>
          <cell r="E47" t="str">
            <v>F</v>
          </cell>
          <cell r="F47">
            <v>0.6597222222222215</v>
          </cell>
          <cell r="G47">
            <v>15</v>
          </cell>
        </row>
        <row r="48">
          <cell r="A48">
            <v>37</v>
          </cell>
          <cell r="B48" t="str">
            <v>K1</v>
          </cell>
          <cell r="C48" t="str">
            <v>2000m</v>
          </cell>
          <cell r="D48" t="str">
            <v>žiačky 13</v>
          </cell>
          <cell r="E48" t="str">
            <v>F</v>
          </cell>
          <cell r="F48">
            <v>0.6680555555555548</v>
          </cell>
          <cell r="G48">
            <v>10</v>
          </cell>
        </row>
        <row r="49">
          <cell r="A49">
            <v>38</v>
          </cell>
          <cell r="B49" t="str">
            <v>K1</v>
          </cell>
          <cell r="C49" t="str">
            <v>2000m</v>
          </cell>
          <cell r="D49" t="str">
            <v>žiačky 14</v>
          </cell>
          <cell r="E49" t="str">
            <v>F</v>
          </cell>
          <cell r="F49">
            <v>0.6763888888888882</v>
          </cell>
          <cell r="G49">
            <v>10</v>
          </cell>
        </row>
        <row r="50">
          <cell r="A50">
            <v>39</v>
          </cell>
          <cell r="B50" t="str">
            <v>C1</v>
          </cell>
          <cell r="C50" t="str">
            <v>2000m</v>
          </cell>
          <cell r="D50" t="str">
            <v>žiaci 13</v>
          </cell>
          <cell r="E50" t="str">
            <v>F</v>
          </cell>
          <cell r="F50">
            <v>0.6847222222222215</v>
          </cell>
          <cell r="G50">
            <v>6</v>
          </cell>
        </row>
        <row r="51">
          <cell r="A51">
            <v>40</v>
          </cell>
          <cell r="B51" t="str">
            <v>C1</v>
          </cell>
          <cell r="C51" t="str">
            <v>2000m</v>
          </cell>
          <cell r="D51" t="str">
            <v>žiaci 14</v>
          </cell>
          <cell r="E51" t="str">
            <v>F</v>
          </cell>
          <cell r="F51">
            <v>0.6930555555555548</v>
          </cell>
          <cell r="G51">
            <v>6</v>
          </cell>
        </row>
        <row r="52">
          <cell r="A52">
            <v>41</v>
          </cell>
          <cell r="B52" t="str">
            <v>K2</v>
          </cell>
          <cell r="C52" t="str">
            <v>2000m</v>
          </cell>
          <cell r="D52" t="str">
            <v>žiaci 11+12</v>
          </cell>
          <cell r="E52" t="str">
            <v>F</v>
          </cell>
          <cell r="F52">
            <v>0.7013888888888881</v>
          </cell>
          <cell r="G52">
            <v>12</v>
          </cell>
        </row>
        <row r="53">
          <cell r="A53">
            <v>42</v>
          </cell>
          <cell r="B53" t="str">
            <v>MK1</v>
          </cell>
          <cell r="C53" t="str">
            <v>2000m</v>
          </cell>
          <cell r="D53" t="str">
            <v>žiačky 12</v>
          </cell>
          <cell r="E53" t="str">
            <v>F</v>
          </cell>
          <cell r="F53">
            <v>0.7097222222222214</v>
          </cell>
          <cell r="G53">
            <v>18</v>
          </cell>
        </row>
        <row r="54">
          <cell r="A54">
            <v>43</v>
          </cell>
          <cell r="B54" t="str">
            <v>MK1</v>
          </cell>
          <cell r="C54" t="str">
            <v>2000m</v>
          </cell>
          <cell r="D54" t="str">
            <v>žiačky 11</v>
          </cell>
          <cell r="E54" t="str">
            <v>F</v>
          </cell>
          <cell r="F54">
            <v>0.7180555555555547</v>
          </cell>
          <cell r="G54">
            <v>18</v>
          </cell>
        </row>
        <row r="55">
          <cell r="A55">
            <v>44</v>
          </cell>
          <cell r="B55" t="str">
            <v>K2</v>
          </cell>
          <cell r="C55" t="str">
            <v>1000 m</v>
          </cell>
          <cell r="D55" t="str">
            <v>ml.dorci</v>
          </cell>
          <cell r="E55" t="str">
            <v>F</v>
          </cell>
          <cell r="F55">
            <v>0.7291666666666666</v>
          </cell>
        </row>
        <row r="56">
          <cell r="A56">
            <v>45</v>
          </cell>
          <cell r="B56" t="str">
            <v>K1</v>
          </cell>
          <cell r="C56" t="str">
            <v>1000 m</v>
          </cell>
          <cell r="D56" t="str">
            <v>st.dorky</v>
          </cell>
          <cell r="E56" t="str">
            <v>F</v>
          </cell>
          <cell r="F56">
            <v>0.7333333333333333</v>
          </cell>
          <cell r="G56">
            <v>9</v>
          </cell>
        </row>
        <row r="57">
          <cell r="A57">
            <v>46</v>
          </cell>
          <cell r="B57" t="str">
            <v>K1</v>
          </cell>
          <cell r="C57" t="str">
            <v>1000 m</v>
          </cell>
          <cell r="D57" t="str">
            <v>ženy</v>
          </cell>
          <cell r="E57" t="str">
            <v>F</v>
          </cell>
          <cell r="F57">
            <v>0.7374999999999999</v>
          </cell>
          <cell r="G57">
            <v>9</v>
          </cell>
        </row>
        <row r="58">
          <cell r="A58">
            <v>47</v>
          </cell>
          <cell r="B58" t="str">
            <v>K1</v>
          </cell>
          <cell r="C58" t="str">
            <v>1000 m</v>
          </cell>
          <cell r="D58" t="str">
            <v>st.dorci</v>
          </cell>
          <cell r="E58" t="str">
            <v>F</v>
          </cell>
          <cell r="F58">
            <v>0.7416666666666666</v>
          </cell>
        </row>
        <row r="59">
          <cell r="A59">
            <v>48</v>
          </cell>
          <cell r="B59" t="str">
            <v>K2</v>
          </cell>
          <cell r="C59" t="str">
            <v>1000 m</v>
          </cell>
          <cell r="D59" t="str">
            <v>ml.dorky</v>
          </cell>
          <cell r="E59" t="str">
            <v>F</v>
          </cell>
          <cell r="F59">
            <v>0.7458333333333332</v>
          </cell>
        </row>
        <row r="60">
          <cell r="A60">
            <v>49</v>
          </cell>
          <cell r="B60" t="str">
            <v>C2</v>
          </cell>
          <cell r="C60" t="str">
            <v>1000 m</v>
          </cell>
          <cell r="D60" t="str">
            <v>st. dorci</v>
          </cell>
          <cell r="E60" t="str">
            <v>F</v>
          </cell>
          <cell r="F60">
            <v>0.7499999999999999</v>
          </cell>
        </row>
        <row r="61">
          <cell r="A61">
            <v>50</v>
          </cell>
          <cell r="B61" t="str">
            <v>C1</v>
          </cell>
          <cell r="C61" t="str">
            <v>1000 m</v>
          </cell>
          <cell r="D61" t="str">
            <v>ml. dorci</v>
          </cell>
          <cell r="E61" t="str">
            <v>F</v>
          </cell>
          <cell r="F61">
            <v>0.7541666666666665</v>
          </cell>
        </row>
        <row r="62">
          <cell r="A62">
            <v>51</v>
          </cell>
          <cell r="B62" t="str">
            <v>C1</v>
          </cell>
          <cell r="C62" t="str">
            <v>1000 m</v>
          </cell>
          <cell r="D62" t="str">
            <v>muži</v>
          </cell>
          <cell r="E62" t="str">
            <v>F</v>
          </cell>
          <cell r="F62">
            <v>0.7583333333333332</v>
          </cell>
        </row>
        <row r="63">
          <cell r="A63">
            <v>52</v>
          </cell>
          <cell r="B63" t="str">
            <v>K2</v>
          </cell>
          <cell r="C63" t="str">
            <v>1000 m</v>
          </cell>
          <cell r="D63" t="str">
            <v>muži</v>
          </cell>
          <cell r="E63" t="str">
            <v>F</v>
          </cell>
          <cell r="F63">
            <v>0.7624999999999998</v>
          </cell>
        </row>
        <row r="64">
          <cell r="A64">
            <v>53</v>
          </cell>
          <cell r="B64" t="str">
            <v>C1</v>
          </cell>
          <cell r="C64" t="str">
            <v>1000 m</v>
          </cell>
          <cell r="D64" t="str">
            <v>veteráni</v>
          </cell>
          <cell r="E64" t="str">
            <v>F</v>
          </cell>
          <cell r="F64">
            <v>0.7666666666666665</v>
          </cell>
        </row>
        <row r="65">
          <cell r="A65">
            <v>54</v>
          </cell>
          <cell r="B65" t="str">
            <v>K1</v>
          </cell>
          <cell r="C65" t="str">
            <v>1000 m</v>
          </cell>
          <cell r="D65" t="str">
            <v>veteráni</v>
          </cell>
          <cell r="E65" t="str">
            <v>F</v>
          </cell>
          <cell r="F65">
            <v>0.7708333333333331</v>
          </cell>
        </row>
        <row r="66">
          <cell r="A66">
            <v>55</v>
          </cell>
          <cell r="B66" t="str">
            <v>K1</v>
          </cell>
          <cell r="C66" t="str">
            <v>1000 m</v>
          </cell>
          <cell r="D66" t="str">
            <v>ml.dorci</v>
          </cell>
          <cell r="E66" t="str">
            <v>F</v>
          </cell>
          <cell r="F66">
            <v>0.7749999999999998</v>
          </cell>
        </row>
        <row r="67">
          <cell r="A67">
            <v>56</v>
          </cell>
          <cell r="B67" t="str">
            <v>K2</v>
          </cell>
          <cell r="C67" t="str">
            <v>1000 m</v>
          </cell>
          <cell r="D67" t="str">
            <v>st.dorky</v>
          </cell>
          <cell r="E67" t="str">
            <v>F</v>
          </cell>
          <cell r="F67">
            <v>0.7791666666666665</v>
          </cell>
        </row>
        <row r="68">
          <cell r="A68">
            <v>57</v>
          </cell>
          <cell r="B68" t="str">
            <v>K2</v>
          </cell>
          <cell r="C68" t="str">
            <v>1000 m</v>
          </cell>
          <cell r="D68" t="str">
            <v>ženy</v>
          </cell>
          <cell r="E68" t="str">
            <v>F</v>
          </cell>
          <cell r="F68">
            <v>0.7833333333333331</v>
          </cell>
        </row>
        <row r="69">
          <cell r="A69">
            <v>58</v>
          </cell>
          <cell r="B69" t="str">
            <v>K2</v>
          </cell>
          <cell r="C69" t="str">
            <v>1000 m</v>
          </cell>
          <cell r="D69" t="str">
            <v>st.dorci</v>
          </cell>
          <cell r="E69" t="str">
            <v>F</v>
          </cell>
          <cell r="F69">
            <v>0.7874999999999998</v>
          </cell>
        </row>
        <row r="70">
          <cell r="A70">
            <v>59</v>
          </cell>
          <cell r="B70" t="str">
            <v>K1</v>
          </cell>
          <cell r="C70" t="str">
            <v>1000 m</v>
          </cell>
          <cell r="D70" t="str">
            <v>ml.dorky</v>
          </cell>
          <cell r="E70" t="str">
            <v>F</v>
          </cell>
          <cell r="F70">
            <v>0.7916666666666664</v>
          </cell>
        </row>
        <row r="71">
          <cell r="A71">
            <v>60</v>
          </cell>
          <cell r="B71" t="str">
            <v>C1</v>
          </cell>
          <cell r="C71" t="str">
            <v>1000 m</v>
          </cell>
          <cell r="D71" t="str">
            <v>st. dorci</v>
          </cell>
          <cell r="E71" t="str">
            <v>F</v>
          </cell>
          <cell r="F71">
            <v>0.7958333333333331</v>
          </cell>
        </row>
        <row r="72">
          <cell r="A72">
            <v>61</v>
          </cell>
          <cell r="B72" t="str">
            <v>C2</v>
          </cell>
          <cell r="C72" t="str">
            <v>1000 m</v>
          </cell>
          <cell r="D72" t="str">
            <v>ml. dorci</v>
          </cell>
          <cell r="E72" t="str">
            <v>F</v>
          </cell>
          <cell r="F72">
            <v>0.7999999999999997</v>
          </cell>
        </row>
        <row r="73">
          <cell r="A73">
            <v>62</v>
          </cell>
          <cell r="B73" t="str">
            <v>C2</v>
          </cell>
          <cell r="C73" t="str">
            <v>1000 m</v>
          </cell>
          <cell r="D73" t="str">
            <v>muži</v>
          </cell>
          <cell r="E73" t="str">
            <v>F</v>
          </cell>
          <cell r="F73">
            <v>0.8041666666666664</v>
          </cell>
        </row>
        <row r="74">
          <cell r="A74">
            <v>63</v>
          </cell>
          <cell r="B74" t="str">
            <v>K1</v>
          </cell>
          <cell r="C74" t="str">
            <v>1000 m</v>
          </cell>
          <cell r="D74" t="str">
            <v>muži</v>
          </cell>
          <cell r="E74" t="str">
            <v>F</v>
          </cell>
          <cell r="F74">
            <v>0.808333333333333</v>
          </cell>
        </row>
        <row r="76">
          <cell r="C76" t="str">
            <v>ceremony</v>
          </cell>
          <cell r="D76" t="str">
            <v>sobota  29.5.2004</v>
          </cell>
          <cell r="F76">
            <v>0.006944444444444444</v>
          </cell>
          <cell r="G76" t="str">
            <v>1. miesto</v>
          </cell>
        </row>
        <row r="77">
          <cell r="A77">
            <v>64</v>
          </cell>
          <cell r="B77" t="str">
            <v>K1</v>
          </cell>
          <cell r="C77" t="str">
            <v>2000m</v>
          </cell>
          <cell r="D77" t="str">
            <v>žiaci 13</v>
          </cell>
          <cell r="E77" t="str">
            <v>cer</v>
          </cell>
          <cell r="F77">
            <v>0.8152777777777774</v>
          </cell>
          <cell r="G77">
            <v>1</v>
          </cell>
        </row>
        <row r="78">
          <cell r="A78">
            <v>65</v>
          </cell>
          <cell r="B78" t="str">
            <v>K1</v>
          </cell>
          <cell r="C78" t="str">
            <v>2000m</v>
          </cell>
          <cell r="D78" t="str">
            <v>žiaci 14</v>
          </cell>
          <cell r="E78" t="str">
            <v>cer</v>
          </cell>
          <cell r="F78">
            <v>0.8173611111111108</v>
          </cell>
          <cell r="G78">
            <v>1</v>
          </cell>
        </row>
        <row r="79">
          <cell r="A79">
            <v>66</v>
          </cell>
          <cell r="B79" t="str">
            <v>K1</v>
          </cell>
          <cell r="C79" t="str">
            <v>2000m</v>
          </cell>
          <cell r="D79" t="str">
            <v>žiačky 13</v>
          </cell>
          <cell r="E79" t="str">
            <v>cer</v>
          </cell>
          <cell r="F79">
            <v>0.8194444444444441</v>
          </cell>
          <cell r="G79">
            <v>1</v>
          </cell>
        </row>
        <row r="80">
          <cell r="A80">
            <v>67</v>
          </cell>
          <cell r="B80" t="str">
            <v>K1</v>
          </cell>
          <cell r="C80" t="str">
            <v>2000m</v>
          </cell>
          <cell r="D80" t="str">
            <v>žiačky 14</v>
          </cell>
          <cell r="E80" t="str">
            <v>cer</v>
          </cell>
          <cell r="F80">
            <v>0.8215277777777774</v>
          </cell>
          <cell r="G80">
            <v>1</v>
          </cell>
        </row>
        <row r="81">
          <cell r="A81">
            <v>68</v>
          </cell>
          <cell r="B81" t="str">
            <v>C1</v>
          </cell>
          <cell r="C81" t="str">
            <v>2000m</v>
          </cell>
          <cell r="D81" t="str">
            <v>žiaci 13</v>
          </cell>
          <cell r="E81" t="str">
            <v>cer</v>
          </cell>
          <cell r="F81">
            <v>0.8236111111111107</v>
          </cell>
          <cell r="G81">
            <v>1</v>
          </cell>
        </row>
        <row r="82">
          <cell r="A82">
            <v>69</v>
          </cell>
          <cell r="B82" t="str">
            <v>C1</v>
          </cell>
          <cell r="C82" t="str">
            <v>2000m</v>
          </cell>
          <cell r="D82" t="str">
            <v>žiaci 14</v>
          </cell>
          <cell r="E82" t="str">
            <v>cer</v>
          </cell>
          <cell r="F82">
            <v>0.8256944444444441</v>
          </cell>
          <cell r="G82">
            <v>1</v>
          </cell>
        </row>
        <row r="83">
          <cell r="A83">
            <v>70</v>
          </cell>
          <cell r="B83" t="str">
            <v>K2</v>
          </cell>
          <cell r="C83" t="str">
            <v>2000m</v>
          </cell>
          <cell r="D83" t="str">
            <v>žiaci 11+12</v>
          </cell>
          <cell r="E83" t="str">
            <v>cer</v>
          </cell>
          <cell r="F83">
            <v>0.8277777777777774</v>
          </cell>
          <cell r="G83">
            <v>2</v>
          </cell>
        </row>
        <row r="84">
          <cell r="A84">
            <v>71</v>
          </cell>
          <cell r="B84" t="str">
            <v>MK1</v>
          </cell>
          <cell r="C84" t="str">
            <v>2000m</v>
          </cell>
          <cell r="D84" t="str">
            <v>žiačky 12</v>
          </cell>
          <cell r="E84" t="str">
            <v>cer</v>
          </cell>
          <cell r="F84">
            <v>0.8298611111111107</v>
          </cell>
          <cell r="G84">
            <v>1</v>
          </cell>
        </row>
        <row r="85">
          <cell r="A85">
            <v>72</v>
          </cell>
          <cell r="B85" t="str">
            <v>MK1</v>
          </cell>
          <cell r="C85" t="str">
            <v>2000m</v>
          </cell>
          <cell r="D85" t="str">
            <v>žiačky 11</v>
          </cell>
          <cell r="E85" t="str">
            <v>cer</v>
          </cell>
          <cell r="F85">
            <v>0.831944444444444</v>
          </cell>
          <cell r="G85">
            <v>1</v>
          </cell>
        </row>
        <row r="86">
          <cell r="A86">
            <v>73</v>
          </cell>
          <cell r="B86" t="str">
            <v>K2</v>
          </cell>
          <cell r="C86" t="str">
            <v>1000 m</v>
          </cell>
          <cell r="D86" t="str">
            <v>ml.dorci</v>
          </cell>
          <cell r="E86" t="str">
            <v>cer</v>
          </cell>
          <cell r="F86">
            <v>0.8340277777777774</v>
          </cell>
          <cell r="G86">
            <v>2</v>
          </cell>
        </row>
        <row r="87">
          <cell r="A87">
            <v>74</v>
          </cell>
          <cell r="B87" t="str">
            <v>K1</v>
          </cell>
          <cell r="C87" t="str">
            <v>1000 m</v>
          </cell>
          <cell r="D87" t="str">
            <v>st.dorky</v>
          </cell>
          <cell r="E87" t="str">
            <v>cer</v>
          </cell>
          <cell r="F87">
            <v>0.8361111111111107</v>
          </cell>
          <cell r="G87">
            <v>1</v>
          </cell>
        </row>
        <row r="88">
          <cell r="A88">
            <v>75</v>
          </cell>
          <cell r="B88" t="str">
            <v>K1</v>
          </cell>
          <cell r="C88" t="str">
            <v>1000 m</v>
          </cell>
          <cell r="D88" t="str">
            <v>ženy</v>
          </cell>
          <cell r="E88" t="str">
            <v>cer</v>
          </cell>
          <cell r="F88">
            <v>0.838194444444444</v>
          </cell>
          <cell r="G88">
            <v>1</v>
          </cell>
        </row>
        <row r="89">
          <cell r="A89">
            <v>76</v>
          </cell>
          <cell r="B89" t="str">
            <v>K1</v>
          </cell>
          <cell r="C89" t="str">
            <v>1000 m</v>
          </cell>
          <cell r="D89" t="str">
            <v>st.dorci</v>
          </cell>
          <cell r="E89" t="str">
            <v>cer</v>
          </cell>
          <cell r="F89">
            <v>0.8402777777777773</v>
          </cell>
          <cell r="G89">
            <v>1</v>
          </cell>
        </row>
        <row r="90">
          <cell r="A90">
            <v>77</v>
          </cell>
          <cell r="B90" t="str">
            <v>K2</v>
          </cell>
          <cell r="C90" t="str">
            <v>1000 m</v>
          </cell>
          <cell r="D90" t="str">
            <v>ml.dorky</v>
          </cell>
          <cell r="E90" t="str">
            <v>cer</v>
          </cell>
          <cell r="F90">
            <v>0.8423611111111107</v>
          </cell>
          <cell r="G90">
            <v>2</v>
          </cell>
        </row>
        <row r="91">
          <cell r="A91">
            <v>78</v>
          </cell>
          <cell r="B91" t="str">
            <v>C2</v>
          </cell>
          <cell r="C91" t="str">
            <v>1000 m</v>
          </cell>
          <cell r="D91" t="str">
            <v>st. dorci</v>
          </cell>
          <cell r="E91" t="str">
            <v>cer</v>
          </cell>
          <cell r="F91">
            <v>0.844444444444444</v>
          </cell>
          <cell r="G91">
            <v>2</v>
          </cell>
        </row>
        <row r="92">
          <cell r="A92">
            <v>79</v>
          </cell>
          <cell r="B92" t="str">
            <v>C1</v>
          </cell>
          <cell r="C92" t="str">
            <v>1000 m</v>
          </cell>
          <cell r="D92" t="str">
            <v>ml. dorci</v>
          </cell>
          <cell r="E92" t="str">
            <v>cer</v>
          </cell>
          <cell r="F92">
            <v>0.8465277777777773</v>
          </cell>
          <cell r="G92">
            <v>1</v>
          </cell>
        </row>
        <row r="93">
          <cell r="A93">
            <v>80</v>
          </cell>
          <cell r="B93" t="str">
            <v>C1</v>
          </cell>
          <cell r="C93" t="str">
            <v>1000 m</v>
          </cell>
          <cell r="D93" t="str">
            <v>muži</v>
          </cell>
          <cell r="E93" t="str">
            <v>cer</v>
          </cell>
          <cell r="F93">
            <v>0.8486111111111106</v>
          </cell>
          <cell r="G93">
            <v>1</v>
          </cell>
        </row>
        <row r="94">
          <cell r="A94">
            <v>81</v>
          </cell>
          <cell r="B94" t="str">
            <v>K2</v>
          </cell>
          <cell r="C94" t="str">
            <v>1000 m</v>
          </cell>
          <cell r="D94" t="str">
            <v>muži</v>
          </cell>
          <cell r="E94" t="str">
            <v>cer</v>
          </cell>
          <cell r="F94">
            <v>0.850694444444444</v>
          </cell>
          <cell r="G94">
            <v>2</v>
          </cell>
        </row>
        <row r="95">
          <cell r="A95">
            <v>82</v>
          </cell>
          <cell r="B95" t="str">
            <v>K1</v>
          </cell>
          <cell r="C95" t="str">
            <v>1000 m</v>
          </cell>
          <cell r="D95" t="str">
            <v>veteránky</v>
          </cell>
          <cell r="E95" t="str">
            <v>cer</v>
          </cell>
          <cell r="F95">
            <v>0.8527777777777773</v>
          </cell>
          <cell r="G95">
            <v>1</v>
          </cell>
        </row>
        <row r="96">
          <cell r="A96">
            <v>83</v>
          </cell>
          <cell r="B96" t="str">
            <v>C1</v>
          </cell>
          <cell r="C96" t="str">
            <v>1000 m</v>
          </cell>
          <cell r="D96" t="str">
            <v>veteráni</v>
          </cell>
          <cell r="E96" t="str">
            <v>cer</v>
          </cell>
          <cell r="F96">
            <v>0.8548611111111106</v>
          </cell>
          <cell r="G96">
            <v>1</v>
          </cell>
        </row>
        <row r="97">
          <cell r="A97">
            <v>84</v>
          </cell>
          <cell r="B97" t="str">
            <v>K1</v>
          </cell>
          <cell r="C97" t="str">
            <v>1000 m</v>
          </cell>
          <cell r="D97" t="str">
            <v>veteráni</v>
          </cell>
          <cell r="E97" t="str">
            <v>cer</v>
          </cell>
          <cell r="F97">
            <v>0.856944444444444</v>
          </cell>
          <cell r="G97">
            <v>1</v>
          </cell>
        </row>
        <row r="98">
          <cell r="A98">
            <v>85</v>
          </cell>
          <cell r="B98" t="str">
            <v>K1</v>
          </cell>
          <cell r="C98" t="str">
            <v>1000 m</v>
          </cell>
          <cell r="D98" t="str">
            <v>ml.dorci</v>
          </cell>
          <cell r="E98" t="str">
            <v>cer</v>
          </cell>
          <cell r="F98">
            <v>0.8590277777777773</v>
          </cell>
          <cell r="G98">
            <v>1</v>
          </cell>
        </row>
        <row r="99">
          <cell r="A99">
            <v>86</v>
          </cell>
          <cell r="B99" t="str">
            <v>K2</v>
          </cell>
          <cell r="C99" t="str">
            <v>1000 m</v>
          </cell>
          <cell r="D99" t="str">
            <v>st.dorky</v>
          </cell>
          <cell r="E99" t="str">
            <v>cer</v>
          </cell>
          <cell r="F99">
            <v>0.8611111111111106</v>
          </cell>
          <cell r="G99">
            <v>2</v>
          </cell>
        </row>
        <row r="100">
          <cell r="A100">
            <v>87</v>
          </cell>
          <cell r="B100" t="str">
            <v>K2</v>
          </cell>
          <cell r="C100" t="str">
            <v>1000 m</v>
          </cell>
          <cell r="D100" t="str">
            <v>ženy</v>
          </cell>
          <cell r="E100" t="str">
            <v>cer</v>
          </cell>
          <cell r="F100">
            <v>0.8631944444444439</v>
          </cell>
          <cell r="G100">
            <v>2</v>
          </cell>
        </row>
        <row r="101">
          <cell r="A101">
            <v>88</v>
          </cell>
          <cell r="B101" t="str">
            <v>K2</v>
          </cell>
          <cell r="C101" t="str">
            <v>1000 m</v>
          </cell>
          <cell r="D101" t="str">
            <v>st.dorci</v>
          </cell>
          <cell r="E101" t="str">
            <v>cer</v>
          </cell>
          <cell r="F101">
            <v>0.8652777777777773</v>
          </cell>
          <cell r="G101">
            <v>2</v>
          </cell>
        </row>
        <row r="102">
          <cell r="A102">
            <v>89</v>
          </cell>
          <cell r="B102" t="str">
            <v>K1</v>
          </cell>
          <cell r="C102" t="str">
            <v>1000 m</v>
          </cell>
          <cell r="D102" t="str">
            <v>ml.dorky</v>
          </cell>
          <cell r="E102" t="str">
            <v>cer</v>
          </cell>
          <cell r="F102">
            <v>0.8673611111111106</v>
          </cell>
          <cell r="G102">
            <v>1</v>
          </cell>
        </row>
        <row r="103">
          <cell r="A103">
            <v>90</v>
          </cell>
          <cell r="B103" t="str">
            <v>C1</v>
          </cell>
          <cell r="C103" t="str">
            <v>1000 m</v>
          </cell>
          <cell r="D103" t="str">
            <v>st. dorci</v>
          </cell>
          <cell r="E103" t="str">
            <v>cer</v>
          </cell>
          <cell r="F103">
            <v>0.8694444444444439</v>
          </cell>
          <cell r="G103">
            <v>1</v>
          </cell>
        </row>
        <row r="104">
          <cell r="A104">
            <v>91</v>
          </cell>
          <cell r="B104" t="str">
            <v>C2</v>
          </cell>
          <cell r="C104" t="str">
            <v>1000 m</v>
          </cell>
          <cell r="D104" t="str">
            <v>ml. dorci</v>
          </cell>
          <cell r="E104" t="str">
            <v>cer</v>
          </cell>
          <cell r="F104">
            <v>0.8715277777777772</v>
          </cell>
          <cell r="G104">
            <v>2</v>
          </cell>
        </row>
        <row r="105">
          <cell r="A105">
            <v>92</v>
          </cell>
          <cell r="B105" t="str">
            <v>C2</v>
          </cell>
          <cell r="C105" t="str">
            <v>1000 m</v>
          </cell>
          <cell r="D105" t="str">
            <v>muži</v>
          </cell>
          <cell r="E105" t="str">
            <v>cer</v>
          </cell>
          <cell r="F105">
            <v>0.8736111111111106</v>
          </cell>
          <cell r="G105">
            <v>2</v>
          </cell>
        </row>
        <row r="106">
          <cell r="A106">
            <v>93</v>
          </cell>
          <cell r="B106" t="str">
            <v>K1</v>
          </cell>
          <cell r="C106" t="str">
            <v>1000 m</v>
          </cell>
          <cell r="D106" t="str">
            <v>muži</v>
          </cell>
          <cell r="E106" t="str">
            <v>cer</v>
          </cell>
          <cell r="F106">
            <v>0.8756944444444439</v>
          </cell>
          <cell r="G106">
            <v>1</v>
          </cell>
        </row>
        <row r="107">
          <cell r="A107">
            <v>94</v>
          </cell>
          <cell r="B107" t="str">
            <v>K2</v>
          </cell>
          <cell r="C107" t="str">
            <v>1000 m</v>
          </cell>
          <cell r="D107" t="str">
            <v>veteránky</v>
          </cell>
          <cell r="E107" t="str">
            <v>cer</v>
          </cell>
          <cell r="F107">
            <v>0.8777777777777772</v>
          </cell>
          <cell r="G107">
            <v>2</v>
          </cell>
        </row>
        <row r="108">
          <cell r="A108">
            <v>95</v>
          </cell>
          <cell r="B108" t="str">
            <v>C2</v>
          </cell>
          <cell r="C108" t="str">
            <v>1000 m</v>
          </cell>
          <cell r="D108" t="str">
            <v>veteráni</v>
          </cell>
          <cell r="E108" t="str">
            <v>cer</v>
          </cell>
          <cell r="F108">
            <v>0.8798611111111105</v>
          </cell>
          <cell r="G108">
            <v>2</v>
          </cell>
        </row>
        <row r="109">
          <cell r="A109">
            <v>96</v>
          </cell>
          <cell r="B109" t="str">
            <v>K2</v>
          </cell>
          <cell r="C109" t="str">
            <v>1000 m</v>
          </cell>
          <cell r="D109" t="str">
            <v>veteráni</v>
          </cell>
          <cell r="E109" t="str">
            <v>cer</v>
          </cell>
          <cell r="F109">
            <v>0.8819444444444439</v>
          </cell>
          <cell r="G109">
            <v>2</v>
          </cell>
        </row>
        <row r="110">
          <cell r="E110">
            <v>138</v>
          </cell>
          <cell r="G110">
            <v>46</v>
          </cell>
        </row>
        <row r="111">
          <cell r="B111" t="str">
            <v>Diplomy pre kategórie pod číslom 31, 32 a 33 nevypisovať kategóriu, ponechať čisté do zálohy. Tieto kategórie pravdepodobne nebudú naplnené. Možno bude dobré nevypísať ani disciplínu (1000 m).  </v>
          </cell>
        </row>
        <row r="113">
          <cell r="A113" t="str">
            <v>28 až 36</v>
          </cell>
          <cell r="B113" t="str">
            <v>c</v>
          </cell>
          <cell r="C113" t="str">
            <v>1. až 6. + 3 n.č.do M</v>
          </cell>
          <cell r="F113" t="str">
            <v>1. až 3. do F</v>
          </cell>
        </row>
        <row r="114">
          <cell r="A114" t="str">
            <v>10 až 13</v>
          </cell>
          <cell r="B114" t="str">
            <v>s </v>
          </cell>
          <cell r="C114" t="str">
            <v>1. až 3. + 3 n.č.do F</v>
          </cell>
          <cell r="F114" t="str">
            <v>–</v>
          </cell>
        </row>
        <row r="115">
          <cell r="A115" t="str">
            <v>14 až 18</v>
          </cell>
          <cell r="B115" t="str">
            <v>a</v>
          </cell>
          <cell r="C115" t="str">
            <v>1. až 3. do F a 4. až 7. + 8. n.č. do M</v>
          </cell>
          <cell r="F115" t="str">
            <v>–</v>
          </cell>
        </row>
        <row r="116">
          <cell r="A116" t="str">
            <v>19 až 27</v>
          </cell>
          <cell r="B116" t="str">
            <v>b</v>
          </cell>
          <cell r="C116" t="str">
            <v>1. do F a 2. až 7. do M</v>
          </cell>
          <cell r="F116" t="str">
            <v>1. až 3. do F</v>
          </cell>
        </row>
      </sheetData>
      <sheetData sheetId="2">
        <row r="2">
          <cell r="C2" t="str">
            <v>Počet účastníkov</v>
          </cell>
        </row>
        <row r="3">
          <cell r="B3" t="str">
            <v>čo je touto farbou to skry</v>
          </cell>
        </row>
        <row r="5">
          <cell r="B5">
            <v>485</v>
          </cell>
          <cell r="C5" t="str">
            <v>Kužel</v>
          </cell>
          <cell r="D5" t="str">
            <v>Rastislav</v>
          </cell>
          <cell r="E5">
            <v>1973</v>
          </cell>
          <cell r="F5" t="str">
            <v>DUK</v>
          </cell>
          <cell r="G5">
            <v>19</v>
          </cell>
        </row>
        <row r="6">
          <cell r="B6">
            <v>486</v>
          </cell>
          <cell r="C6" t="str">
            <v>Lipták</v>
          </cell>
          <cell r="D6" t="str">
            <v>Juraj</v>
          </cell>
          <cell r="E6">
            <v>1981</v>
          </cell>
          <cell r="F6" t="str">
            <v>DUK</v>
          </cell>
          <cell r="G6">
            <v>19</v>
          </cell>
        </row>
        <row r="7">
          <cell r="B7">
            <v>487</v>
          </cell>
          <cell r="C7" t="str">
            <v>Martinek</v>
          </cell>
          <cell r="D7" t="str">
            <v>Tomáš</v>
          </cell>
          <cell r="E7">
            <v>1983</v>
          </cell>
          <cell r="F7" t="str">
            <v>DUK</v>
          </cell>
          <cell r="G7">
            <v>19</v>
          </cell>
        </row>
        <row r="8">
          <cell r="B8">
            <v>491</v>
          </cell>
          <cell r="C8" t="str">
            <v>Prikryl</v>
          </cell>
          <cell r="D8" t="str">
            <v>Marcel</v>
          </cell>
          <cell r="E8">
            <v>1986</v>
          </cell>
          <cell r="F8" t="str">
            <v>DUK</v>
          </cell>
          <cell r="G8">
            <v>19</v>
          </cell>
        </row>
        <row r="9">
          <cell r="B9">
            <v>131</v>
          </cell>
          <cell r="C9" t="str">
            <v>Bíró</v>
          </cell>
          <cell r="D9" t="str">
            <v>Mikuláš</v>
          </cell>
          <cell r="E9">
            <v>1986</v>
          </cell>
          <cell r="F9" t="str">
            <v>DUN</v>
          </cell>
          <cell r="G9">
            <v>6</v>
          </cell>
        </row>
        <row r="10">
          <cell r="B10">
            <v>133</v>
          </cell>
          <cell r="C10" t="str">
            <v>Galmišová</v>
          </cell>
          <cell r="D10" t="str">
            <v>Dominika</v>
          </cell>
          <cell r="E10">
            <v>1990</v>
          </cell>
          <cell r="F10" t="str">
            <v>DUN</v>
          </cell>
          <cell r="G10">
            <v>6</v>
          </cell>
        </row>
        <row r="11">
          <cell r="B11">
            <v>134</v>
          </cell>
          <cell r="C11" t="str">
            <v>Galmišová</v>
          </cell>
          <cell r="D11" t="str">
            <v>Lucia</v>
          </cell>
          <cell r="E11">
            <v>1992</v>
          </cell>
          <cell r="F11" t="str">
            <v>DUN</v>
          </cell>
          <cell r="G11">
            <v>6</v>
          </cell>
        </row>
        <row r="12">
          <cell r="B12">
            <v>135</v>
          </cell>
          <cell r="C12" t="str">
            <v>Gašparík</v>
          </cell>
          <cell r="D12" t="str">
            <v>Pavol</v>
          </cell>
          <cell r="E12">
            <v>1992</v>
          </cell>
          <cell r="F12" t="str">
            <v>DUN</v>
          </cell>
          <cell r="G12">
            <v>6</v>
          </cell>
        </row>
        <row r="13">
          <cell r="B13">
            <v>137</v>
          </cell>
          <cell r="C13" t="str">
            <v>Herchl</v>
          </cell>
          <cell r="D13" t="str">
            <v>Patrik</v>
          </cell>
          <cell r="E13">
            <v>1990</v>
          </cell>
          <cell r="F13" t="str">
            <v>DUN</v>
          </cell>
          <cell r="G13">
            <v>6</v>
          </cell>
        </row>
        <row r="14">
          <cell r="B14">
            <v>142</v>
          </cell>
          <cell r="C14" t="str">
            <v>Mišík</v>
          </cell>
          <cell r="D14" t="str">
            <v>Martin</v>
          </cell>
          <cell r="E14">
            <v>1965</v>
          </cell>
          <cell r="F14" t="str">
            <v>DUN</v>
          </cell>
          <cell r="G14">
            <v>6</v>
          </cell>
        </row>
        <row r="15">
          <cell r="B15">
            <v>143</v>
          </cell>
          <cell r="C15" t="str">
            <v>Mišík</v>
          </cell>
          <cell r="D15" t="str">
            <v>Matej</v>
          </cell>
          <cell r="E15">
            <v>1987</v>
          </cell>
          <cell r="F15" t="str">
            <v>DUN</v>
          </cell>
          <cell r="G15">
            <v>6</v>
          </cell>
        </row>
        <row r="16">
          <cell r="B16">
            <v>145</v>
          </cell>
          <cell r="C16" t="str">
            <v>Podolský</v>
          </cell>
          <cell r="D16" t="str">
            <v>Jakub</v>
          </cell>
          <cell r="E16">
            <v>1988</v>
          </cell>
          <cell r="F16" t="str">
            <v>DUN</v>
          </cell>
          <cell r="G16">
            <v>6</v>
          </cell>
        </row>
        <row r="17">
          <cell r="B17">
            <v>147</v>
          </cell>
          <cell r="C17" t="str">
            <v>Sedláček</v>
          </cell>
          <cell r="D17" t="str">
            <v>Miroslav</v>
          </cell>
          <cell r="E17">
            <v>1990</v>
          </cell>
          <cell r="F17" t="str">
            <v>DUN</v>
          </cell>
          <cell r="G17">
            <v>6</v>
          </cell>
        </row>
        <row r="18">
          <cell r="B18">
            <v>149</v>
          </cell>
          <cell r="C18" t="str">
            <v>Šifter</v>
          </cell>
          <cell r="D18" t="str">
            <v>Slavomír</v>
          </cell>
          <cell r="E18">
            <v>1993</v>
          </cell>
          <cell r="F18" t="str">
            <v>DUN</v>
          </cell>
          <cell r="G18">
            <v>6</v>
          </cell>
        </row>
        <row r="19">
          <cell r="B19">
            <v>150</v>
          </cell>
          <cell r="C19" t="str">
            <v>Štefanov</v>
          </cell>
          <cell r="D19" t="str">
            <v>Štefan</v>
          </cell>
          <cell r="E19">
            <v>1990</v>
          </cell>
          <cell r="F19" t="str">
            <v>DUN</v>
          </cell>
          <cell r="G19">
            <v>6</v>
          </cell>
        </row>
        <row r="20">
          <cell r="B20">
            <v>151</v>
          </cell>
          <cell r="C20" t="str">
            <v>Takáts</v>
          </cell>
          <cell r="D20" t="str">
            <v>Natália</v>
          </cell>
          <cell r="E20">
            <v>1989</v>
          </cell>
          <cell r="F20" t="str">
            <v>DUN</v>
          </cell>
          <cell r="G20">
            <v>6</v>
          </cell>
        </row>
        <row r="21">
          <cell r="B21">
            <v>152</v>
          </cell>
          <cell r="C21" t="str">
            <v>Takáts</v>
          </cell>
          <cell r="D21" t="str">
            <v>Sofia</v>
          </cell>
          <cell r="E21">
            <v>1991</v>
          </cell>
          <cell r="F21" t="str">
            <v>DUN</v>
          </cell>
          <cell r="G21">
            <v>6</v>
          </cell>
        </row>
        <row r="22">
          <cell r="B22">
            <v>153</v>
          </cell>
          <cell r="C22" t="str">
            <v>Tesarčík</v>
          </cell>
          <cell r="D22" t="str">
            <v>Roman</v>
          </cell>
          <cell r="E22">
            <v>1992</v>
          </cell>
          <cell r="F22" t="str">
            <v>DUN</v>
          </cell>
          <cell r="G22">
            <v>6</v>
          </cell>
        </row>
        <row r="23">
          <cell r="B23">
            <v>154</v>
          </cell>
          <cell r="C23" t="str">
            <v>Pikna</v>
          </cell>
          <cell r="D23" t="str">
            <v>Branislav</v>
          </cell>
          <cell r="E23">
            <v>1983</v>
          </cell>
          <cell r="F23" t="str">
            <v>DUN</v>
          </cell>
          <cell r="G23">
            <v>6</v>
          </cell>
        </row>
        <row r="24">
          <cell r="B24">
            <v>155</v>
          </cell>
          <cell r="C24" t="str">
            <v>Baják</v>
          </cell>
          <cell r="D24" t="str">
            <v>Matej</v>
          </cell>
          <cell r="E24">
            <v>1986</v>
          </cell>
          <cell r="F24" t="str">
            <v>DUN</v>
          </cell>
          <cell r="G24">
            <v>6</v>
          </cell>
        </row>
        <row r="25">
          <cell r="B25">
            <v>156</v>
          </cell>
          <cell r="C25" t="str">
            <v>Gergely</v>
          </cell>
          <cell r="D25" t="str">
            <v>Róbert</v>
          </cell>
          <cell r="E25">
            <v>1990</v>
          </cell>
          <cell r="F25" t="str">
            <v>DUN</v>
          </cell>
          <cell r="G25">
            <v>6</v>
          </cell>
        </row>
        <row r="26">
          <cell r="B26">
            <v>157</v>
          </cell>
          <cell r="C26" t="str">
            <v>Miklešová</v>
          </cell>
          <cell r="D26" t="str">
            <v>Martina</v>
          </cell>
          <cell r="E26">
            <v>1992</v>
          </cell>
          <cell r="F26" t="str">
            <v>DUN</v>
          </cell>
          <cell r="G26">
            <v>6</v>
          </cell>
        </row>
        <row r="27">
          <cell r="B27">
            <v>160</v>
          </cell>
          <cell r="C27" t="str">
            <v>Bohuš</v>
          </cell>
          <cell r="D27" t="str">
            <v>Patrik</v>
          </cell>
          <cell r="E27">
            <v>1992</v>
          </cell>
          <cell r="F27" t="str">
            <v>INT</v>
          </cell>
          <cell r="G27">
            <v>7</v>
          </cell>
        </row>
        <row r="28">
          <cell r="B28">
            <v>161</v>
          </cell>
          <cell r="C28" t="str">
            <v>Bugár</v>
          </cell>
          <cell r="D28" t="str">
            <v>Imrich</v>
          </cell>
          <cell r="E28">
            <v>1985</v>
          </cell>
          <cell r="F28" t="str">
            <v>INT</v>
          </cell>
          <cell r="G28">
            <v>7</v>
          </cell>
        </row>
        <row r="29">
          <cell r="B29">
            <v>162</v>
          </cell>
          <cell r="C29" t="str">
            <v>Divinec</v>
          </cell>
          <cell r="D29" t="str">
            <v>Andrej</v>
          </cell>
          <cell r="E29">
            <v>1989</v>
          </cell>
          <cell r="F29" t="str">
            <v>INT</v>
          </cell>
          <cell r="G29">
            <v>7</v>
          </cell>
        </row>
        <row r="30">
          <cell r="B30">
            <v>164</v>
          </cell>
          <cell r="C30" t="str">
            <v>Kališová</v>
          </cell>
          <cell r="D30" t="str">
            <v>Martina</v>
          </cell>
          <cell r="E30">
            <v>1990</v>
          </cell>
          <cell r="F30" t="str">
            <v>INT</v>
          </cell>
          <cell r="G30">
            <v>7</v>
          </cell>
        </row>
        <row r="31">
          <cell r="B31">
            <v>165</v>
          </cell>
          <cell r="C31" t="str">
            <v>Kaňa</v>
          </cell>
          <cell r="D31" t="str">
            <v>Tomáš</v>
          </cell>
          <cell r="E31">
            <v>1985</v>
          </cell>
          <cell r="F31" t="str">
            <v>INT</v>
          </cell>
          <cell r="G31">
            <v>7</v>
          </cell>
        </row>
        <row r="32">
          <cell r="B32">
            <v>166</v>
          </cell>
          <cell r="C32" t="str">
            <v>Kebísková</v>
          </cell>
          <cell r="D32" t="str">
            <v>Monika</v>
          </cell>
          <cell r="E32">
            <v>1991</v>
          </cell>
          <cell r="F32" t="str">
            <v>INT</v>
          </cell>
          <cell r="G32">
            <v>7</v>
          </cell>
        </row>
        <row r="33">
          <cell r="B33">
            <v>167</v>
          </cell>
          <cell r="C33" t="str">
            <v>Krajčovič</v>
          </cell>
          <cell r="D33" t="str">
            <v>Marek</v>
          </cell>
          <cell r="E33">
            <v>1992</v>
          </cell>
          <cell r="F33" t="str">
            <v>INT</v>
          </cell>
          <cell r="G33">
            <v>7</v>
          </cell>
        </row>
        <row r="34">
          <cell r="B34">
            <v>168</v>
          </cell>
          <cell r="C34" t="str">
            <v>Meszárošová</v>
          </cell>
          <cell r="D34" t="str">
            <v>Katarína</v>
          </cell>
          <cell r="E34">
            <v>1988</v>
          </cell>
          <cell r="F34" t="str">
            <v>INT</v>
          </cell>
          <cell r="G34">
            <v>7</v>
          </cell>
        </row>
        <row r="35">
          <cell r="B35">
            <v>170</v>
          </cell>
          <cell r="C35" t="str">
            <v>Pajdlhauser</v>
          </cell>
          <cell r="D35" t="str">
            <v>Miroslav</v>
          </cell>
          <cell r="E35">
            <v>1992</v>
          </cell>
          <cell r="F35" t="str">
            <v>INT</v>
          </cell>
          <cell r="G35">
            <v>7</v>
          </cell>
        </row>
        <row r="36">
          <cell r="B36">
            <v>172</v>
          </cell>
          <cell r="C36" t="str">
            <v>Šidlíková</v>
          </cell>
          <cell r="D36" t="str">
            <v>Martina</v>
          </cell>
          <cell r="E36">
            <v>1987</v>
          </cell>
          <cell r="F36" t="str">
            <v>INT</v>
          </cell>
          <cell r="G36">
            <v>7</v>
          </cell>
        </row>
        <row r="37">
          <cell r="B37">
            <v>599</v>
          </cell>
          <cell r="C37" t="str">
            <v>Kronková</v>
          </cell>
          <cell r="D37">
            <v>0</v>
          </cell>
          <cell r="E37">
            <v>1989</v>
          </cell>
          <cell r="F37" t="str">
            <v>INT</v>
          </cell>
          <cell r="G37">
            <v>7</v>
          </cell>
        </row>
        <row r="38">
          <cell r="B38">
            <v>216</v>
          </cell>
          <cell r="C38" t="str">
            <v>Ambrus</v>
          </cell>
          <cell r="D38" t="str">
            <v>Alexander</v>
          </cell>
          <cell r="E38">
            <v>1986</v>
          </cell>
          <cell r="F38" t="str">
            <v>KOM</v>
          </cell>
          <cell r="G38">
            <v>11</v>
          </cell>
        </row>
        <row r="39">
          <cell r="B39">
            <v>217</v>
          </cell>
          <cell r="C39" t="str">
            <v>Ambrus</v>
          </cell>
          <cell r="D39" t="str">
            <v>Attila</v>
          </cell>
          <cell r="E39">
            <v>1987</v>
          </cell>
          <cell r="F39" t="str">
            <v>KOM</v>
          </cell>
          <cell r="G39">
            <v>11</v>
          </cell>
        </row>
        <row r="40">
          <cell r="B40">
            <v>218</v>
          </cell>
          <cell r="C40" t="str">
            <v>Bachorec</v>
          </cell>
          <cell r="D40" t="str">
            <v>Arnold</v>
          </cell>
          <cell r="E40">
            <v>1992</v>
          </cell>
          <cell r="F40" t="str">
            <v>KOM</v>
          </cell>
          <cell r="G40">
            <v>11</v>
          </cell>
        </row>
        <row r="41">
          <cell r="B41">
            <v>219</v>
          </cell>
          <cell r="C41" t="str">
            <v>Bese</v>
          </cell>
          <cell r="D41" t="str">
            <v>Tomáš</v>
          </cell>
          <cell r="E41">
            <v>1985</v>
          </cell>
          <cell r="F41" t="str">
            <v>KOM</v>
          </cell>
          <cell r="G41">
            <v>11</v>
          </cell>
        </row>
        <row r="42">
          <cell r="B42">
            <v>220</v>
          </cell>
          <cell r="C42" t="str">
            <v>Bohušová</v>
          </cell>
          <cell r="D42" t="str">
            <v>Soňa</v>
          </cell>
          <cell r="E42">
            <v>1991</v>
          </cell>
          <cell r="F42" t="str">
            <v>KOM</v>
          </cell>
          <cell r="G42">
            <v>11</v>
          </cell>
        </row>
        <row r="43">
          <cell r="B43">
            <v>221</v>
          </cell>
          <cell r="C43" t="str">
            <v>Bölcskei</v>
          </cell>
          <cell r="D43" t="str">
            <v>Štefan</v>
          </cell>
          <cell r="E43">
            <v>1985</v>
          </cell>
          <cell r="F43" t="str">
            <v>KOM</v>
          </cell>
          <cell r="G43">
            <v>11</v>
          </cell>
        </row>
        <row r="44">
          <cell r="B44">
            <v>223</v>
          </cell>
          <cell r="C44" t="str">
            <v>Csepy</v>
          </cell>
          <cell r="D44" t="str">
            <v>Tomáš</v>
          </cell>
          <cell r="E44">
            <v>1989</v>
          </cell>
          <cell r="F44" t="str">
            <v>KOM</v>
          </cell>
          <cell r="G44">
            <v>11</v>
          </cell>
        </row>
        <row r="45">
          <cell r="B45">
            <v>224</v>
          </cell>
          <cell r="C45" t="str">
            <v>Csicso</v>
          </cell>
          <cell r="D45" t="str">
            <v>Tomáš</v>
          </cell>
          <cell r="E45">
            <v>1990</v>
          </cell>
          <cell r="F45" t="str">
            <v>KOM</v>
          </cell>
          <cell r="G45">
            <v>11</v>
          </cell>
        </row>
        <row r="46">
          <cell r="B46">
            <v>226</v>
          </cell>
          <cell r="C46" t="str">
            <v>Demin</v>
          </cell>
          <cell r="D46" t="str">
            <v>Viktor</v>
          </cell>
          <cell r="E46">
            <v>1993</v>
          </cell>
          <cell r="F46" t="str">
            <v>KOM</v>
          </cell>
          <cell r="G46">
            <v>11</v>
          </cell>
        </row>
        <row r="47">
          <cell r="B47">
            <v>228</v>
          </cell>
          <cell r="C47" t="str">
            <v>Dózsa</v>
          </cell>
          <cell r="D47" t="str">
            <v>Michal</v>
          </cell>
          <cell r="E47">
            <v>1990</v>
          </cell>
          <cell r="F47" t="str">
            <v>KOM</v>
          </cell>
          <cell r="G47">
            <v>11</v>
          </cell>
        </row>
        <row r="48">
          <cell r="B48">
            <v>229</v>
          </cell>
          <cell r="C48" t="str">
            <v>Dubranová</v>
          </cell>
          <cell r="D48" t="str">
            <v>Sandra</v>
          </cell>
          <cell r="E48">
            <v>1989</v>
          </cell>
          <cell r="F48" t="str">
            <v>KOM</v>
          </cell>
          <cell r="G48">
            <v>11</v>
          </cell>
        </row>
        <row r="49">
          <cell r="B49">
            <v>231</v>
          </cell>
          <cell r="C49" t="str">
            <v>Gacsal</v>
          </cell>
          <cell r="D49" t="str">
            <v>Ákos</v>
          </cell>
          <cell r="E49">
            <v>1994</v>
          </cell>
          <cell r="F49" t="str">
            <v>KOM</v>
          </cell>
          <cell r="G49">
            <v>11</v>
          </cell>
        </row>
        <row r="50">
          <cell r="B50">
            <v>232</v>
          </cell>
          <cell r="C50" t="str">
            <v>Gacsalová</v>
          </cell>
          <cell r="D50" t="str">
            <v>Kinga</v>
          </cell>
          <cell r="E50">
            <v>1992</v>
          </cell>
          <cell r="F50" t="str">
            <v>KOM</v>
          </cell>
          <cell r="G50">
            <v>11</v>
          </cell>
        </row>
        <row r="51">
          <cell r="B51">
            <v>235</v>
          </cell>
          <cell r="C51" t="str">
            <v>Holderiková</v>
          </cell>
          <cell r="D51" t="str">
            <v>Rebecca</v>
          </cell>
          <cell r="E51">
            <v>1994</v>
          </cell>
          <cell r="F51" t="str">
            <v>KOM</v>
          </cell>
          <cell r="G51">
            <v>11</v>
          </cell>
        </row>
        <row r="52">
          <cell r="B52">
            <v>236</v>
          </cell>
          <cell r="C52" t="str">
            <v>Horváthová</v>
          </cell>
          <cell r="D52" t="str">
            <v>Katarína</v>
          </cell>
          <cell r="E52">
            <v>1994</v>
          </cell>
          <cell r="F52" t="str">
            <v>KOM</v>
          </cell>
          <cell r="G52">
            <v>11</v>
          </cell>
        </row>
        <row r="53">
          <cell r="B53">
            <v>237</v>
          </cell>
          <cell r="C53" t="str">
            <v>Hrabovský</v>
          </cell>
          <cell r="D53" t="str">
            <v>Pavol</v>
          </cell>
          <cell r="E53">
            <v>1989</v>
          </cell>
          <cell r="F53" t="str">
            <v>KOM</v>
          </cell>
          <cell r="G53">
            <v>11</v>
          </cell>
        </row>
        <row r="54">
          <cell r="B54">
            <v>238</v>
          </cell>
          <cell r="C54" t="str">
            <v>Hradil</v>
          </cell>
          <cell r="D54" t="str">
            <v>Enriko</v>
          </cell>
          <cell r="E54">
            <v>1988</v>
          </cell>
          <cell r="F54" t="str">
            <v>KOM</v>
          </cell>
          <cell r="G54">
            <v>11</v>
          </cell>
        </row>
        <row r="55">
          <cell r="B55">
            <v>239</v>
          </cell>
          <cell r="C55" t="str">
            <v>Jalšovská</v>
          </cell>
          <cell r="D55" t="str">
            <v>Slávka</v>
          </cell>
          <cell r="E55">
            <v>1992</v>
          </cell>
          <cell r="F55" t="str">
            <v>KOM</v>
          </cell>
          <cell r="G55">
            <v>11</v>
          </cell>
        </row>
        <row r="56">
          <cell r="B56">
            <v>240</v>
          </cell>
          <cell r="C56" t="str">
            <v>Kajan</v>
          </cell>
          <cell r="D56" t="str">
            <v>Peter</v>
          </cell>
          <cell r="E56">
            <v>1989</v>
          </cell>
          <cell r="F56" t="str">
            <v>KOM</v>
          </cell>
          <cell r="G56">
            <v>11</v>
          </cell>
        </row>
        <row r="57">
          <cell r="B57">
            <v>241</v>
          </cell>
          <cell r="C57" t="str">
            <v>Kecskés</v>
          </cell>
          <cell r="D57" t="str">
            <v>Juraj</v>
          </cell>
          <cell r="E57">
            <v>1990</v>
          </cell>
          <cell r="F57" t="str">
            <v>KOM</v>
          </cell>
          <cell r="G57">
            <v>11</v>
          </cell>
        </row>
        <row r="58">
          <cell r="B58">
            <v>243</v>
          </cell>
          <cell r="C58" t="str">
            <v>Knirs</v>
          </cell>
          <cell r="D58" t="str">
            <v>Máté</v>
          </cell>
          <cell r="E58">
            <v>1990</v>
          </cell>
          <cell r="F58" t="str">
            <v>KOM</v>
          </cell>
          <cell r="G58">
            <v>11</v>
          </cell>
        </row>
        <row r="59">
          <cell r="B59">
            <v>244</v>
          </cell>
          <cell r="C59" t="str">
            <v>Kocsi</v>
          </cell>
          <cell r="D59" t="str">
            <v>Gabriel</v>
          </cell>
          <cell r="E59">
            <v>1988</v>
          </cell>
          <cell r="F59" t="str">
            <v>KOM</v>
          </cell>
          <cell r="G59">
            <v>11</v>
          </cell>
        </row>
        <row r="60">
          <cell r="B60">
            <v>245</v>
          </cell>
          <cell r="C60" t="str">
            <v>Krajčír</v>
          </cell>
          <cell r="D60" t="str">
            <v>Martin</v>
          </cell>
          <cell r="E60">
            <v>1988</v>
          </cell>
          <cell r="F60" t="str">
            <v>KOM</v>
          </cell>
          <cell r="G60">
            <v>11</v>
          </cell>
        </row>
        <row r="61">
          <cell r="B61">
            <v>246</v>
          </cell>
          <cell r="C61" t="str">
            <v>Krajčír</v>
          </cell>
          <cell r="D61" t="str">
            <v>Tomáš</v>
          </cell>
          <cell r="E61">
            <v>1989</v>
          </cell>
          <cell r="F61" t="str">
            <v>KOM</v>
          </cell>
          <cell r="G61">
            <v>11</v>
          </cell>
        </row>
        <row r="62">
          <cell r="B62">
            <v>248</v>
          </cell>
          <cell r="C62" t="str">
            <v>Lengyel</v>
          </cell>
          <cell r="D62" t="str">
            <v>Ákos</v>
          </cell>
          <cell r="E62">
            <v>1992</v>
          </cell>
          <cell r="F62" t="str">
            <v>KOM</v>
          </cell>
          <cell r="G62">
            <v>11</v>
          </cell>
        </row>
        <row r="63">
          <cell r="B63">
            <v>250</v>
          </cell>
          <cell r="C63" t="str">
            <v>Malík</v>
          </cell>
          <cell r="D63" t="str">
            <v>Zdenko</v>
          </cell>
          <cell r="E63">
            <v>1993</v>
          </cell>
          <cell r="F63" t="str">
            <v>KOM</v>
          </cell>
          <cell r="G63">
            <v>11</v>
          </cell>
        </row>
        <row r="64">
          <cell r="B64">
            <v>251</v>
          </cell>
          <cell r="C64" t="str">
            <v>Mariásiová</v>
          </cell>
          <cell r="D64" t="str">
            <v>Réka</v>
          </cell>
          <cell r="E64">
            <v>1992</v>
          </cell>
          <cell r="F64" t="str">
            <v>KOM</v>
          </cell>
          <cell r="G64">
            <v>11</v>
          </cell>
        </row>
        <row r="65">
          <cell r="B65">
            <v>252</v>
          </cell>
          <cell r="C65" t="str">
            <v>Maťko</v>
          </cell>
          <cell r="D65" t="str">
            <v>Lukáš</v>
          </cell>
          <cell r="E65">
            <v>1990</v>
          </cell>
          <cell r="F65" t="str">
            <v>KOM</v>
          </cell>
          <cell r="G65">
            <v>11</v>
          </cell>
        </row>
        <row r="66">
          <cell r="B66">
            <v>256</v>
          </cell>
          <cell r="C66" t="str">
            <v>Fischer</v>
          </cell>
          <cell r="D66" t="str">
            <v>András</v>
          </cell>
          <cell r="E66">
            <v>1991</v>
          </cell>
          <cell r="F66" t="str">
            <v>KOM</v>
          </cell>
          <cell r="G66">
            <v>11</v>
          </cell>
        </row>
        <row r="67">
          <cell r="B67">
            <v>258</v>
          </cell>
          <cell r="C67" t="str">
            <v>Pálmay</v>
          </cell>
          <cell r="D67" t="str">
            <v>Dávid</v>
          </cell>
          <cell r="E67">
            <v>1993</v>
          </cell>
          <cell r="F67" t="str">
            <v>KOM</v>
          </cell>
          <cell r="G67">
            <v>11</v>
          </cell>
        </row>
        <row r="68">
          <cell r="B68">
            <v>260</v>
          </cell>
          <cell r="C68" t="str">
            <v>Petruš</v>
          </cell>
          <cell r="D68" t="str">
            <v>Pavol</v>
          </cell>
          <cell r="E68">
            <v>1989</v>
          </cell>
          <cell r="F68" t="str">
            <v>KOM</v>
          </cell>
          <cell r="G68">
            <v>11</v>
          </cell>
        </row>
        <row r="69">
          <cell r="B69">
            <v>261</v>
          </cell>
          <cell r="C69" t="str">
            <v>Pikor</v>
          </cell>
          <cell r="D69" t="str">
            <v>Peter</v>
          </cell>
          <cell r="E69">
            <v>1986</v>
          </cell>
          <cell r="F69" t="str">
            <v>KOM</v>
          </cell>
          <cell r="G69">
            <v>11</v>
          </cell>
        </row>
        <row r="70">
          <cell r="B70">
            <v>262</v>
          </cell>
          <cell r="C70" t="str">
            <v>Ráczová</v>
          </cell>
          <cell r="D70" t="str">
            <v>Ágnes</v>
          </cell>
          <cell r="E70">
            <v>1990</v>
          </cell>
          <cell r="F70" t="str">
            <v>KOM</v>
          </cell>
          <cell r="G70">
            <v>11</v>
          </cell>
        </row>
        <row r="71">
          <cell r="B71">
            <v>264</v>
          </cell>
          <cell r="C71" t="str">
            <v>Riszdorfer</v>
          </cell>
          <cell r="D71" t="str">
            <v>Matej</v>
          </cell>
          <cell r="E71">
            <v>1988</v>
          </cell>
          <cell r="F71" t="str">
            <v>KOM</v>
          </cell>
          <cell r="G71">
            <v>11</v>
          </cell>
        </row>
        <row r="72">
          <cell r="B72">
            <v>265</v>
          </cell>
          <cell r="C72" t="str">
            <v>Riszdorferová</v>
          </cell>
          <cell r="D72" t="str">
            <v>Ida</v>
          </cell>
          <cell r="E72">
            <v>1989</v>
          </cell>
          <cell r="F72" t="str">
            <v>KOM</v>
          </cell>
          <cell r="G72">
            <v>11</v>
          </cell>
        </row>
        <row r="73">
          <cell r="B73">
            <v>267</v>
          </cell>
          <cell r="C73" t="str">
            <v>Slančík</v>
          </cell>
          <cell r="D73" t="str">
            <v>Martin</v>
          </cell>
          <cell r="E73">
            <v>1991</v>
          </cell>
          <cell r="F73" t="str">
            <v>KOM</v>
          </cell>
          <cell r="G73">
            <v>11</v>
          </cell>
        </row>
        <row r="74">
          <cell r="B74">
            <v>268</v>
          </cell>
          <cell r="C74" t="str">
            <v>Stano</v>
          </cell>
          <cell r="D74" t="str">
            <v>Tomáš</v>
          </cell>
          <cell r="E74">
            <v>1985</v>
          </cell>
          <cell r="F74" t="str">
            <v>KOM</v>
          </cell>
          <cell r="G74">
            <v>11</v>
          </cell>
        </row>
        <row r="75">
          <cell r="B75">
            <v>269</v>
          </cell>
          <cell r="C75" t="str">
            <v>Szabóová</v>
          </cell>
          <cell r="D75" t="str">
            <v>Gabika</v>
          </cell>
          <cell r="E75">
            <v>1992</v>
          </cell>
          <cell r="F75" t="str">
            <v>KOM</v>
          </cell>
          <cell r="G75">
            <v>11</v>
          </cell>
        </row>
        <row r="76">
          <cell r="B76">
            <v>272</v>
          </cell>
          <cell r="C76" t="str">
            <v>Tóth</v>
          </cell>
          <cell r="D76" t="str">
            <v>Alexander</v>
          </cell>
          <cell r="E76">
            <v>1992</v>
          </cell>
          <cell r="F76" t="str">
            <v>KOM</v>
          </cell>
          <cell r="G76">
            <v>11</v>
          </cell>
        </row>
        <row r="77">
          <cell r="B77">
            <v>273</v>
          </cell>
          <cell r="C77" t="str">
            <v>Tóth</v>
          </cell>
          <cell r="D77" t="str">
            <v>František</v>
          </cell>
          <cell r="E77">
            <v>1992</v>
          </cell>
          <cell r="F77" t="str">
            <v>KOM</v>
          </cell>
          <cell r="G77">
            <v>11</v>
          </cell>
        </row>
        <row r="78">
          <cell r="B78">
            <v>276</v>
          </cell>
          <cell r="C78" t="str">
            <v>Valent</v>
          </cell>
          <cell r="D78" t="str">
            <v>Vojtech</v>
          </cell>
          <cell r="E78">
            <v>1985</v>
          </cell>
          <cell r="F78" t="str">
            <v>KOM</v>
          </cell>
          <cell r="G78">
            <v>11</v>
          </cell>
        </row>
        <row r="79">
          <cell r="B79">
            <v>278</v>
          </cell>
          <cell r="C79" t="str">
            <v>Vároš</v>
          </cell>
          <cell r="D79" t="str">
            <v>Marián</v>
          </cell>
          <cell r="E79">
            <v>1987</v>
          </cell>
          <cell r="F79" t="str">
            <v>KOM</v>
          </cell>
          <cell r="G79">
            <v>11</v>
          </cell>
        </row>
        <row r="80">
          <cell r="B80">
            <v>279</v>
          </cell>
          <cell r="C80" t="str">
            <v>Várošová</v>
          </cell>
          <cell r="D80" t="str">
            <v>Gabriela</v>
          </cell>
          <cell r="E80">
            <v>1991</v>
          </cell>
          <cell r="F80" t="str">
            <v>KOM</v>
          </cell>
          <cell r="G80">
            <v>11</v>
          </cell>
        </row>
        <row r="81">
          <cell r="B81">
            <v>280</v>
          </cell>
          <cell r="C81" t="str">
            <v>Vincze</v>
          </cell>
          <cell r="D81" t="str">
            <v>Tomáš</v>
          </cell>
          <cell r="E81">
            <v>1988</v>
          </cell>
          <cell r="F81" t="str">
            <v>KOM</v>
          </cell>
          <cell r="G81">
            <v>11</v>
          </cell>
        </row>
        <row r="82">
          <cell r="B82">
            <v>281</v>
          </cell>
          <cell r="C82" t="str">
            <v>Viszlay</v>
          </cell>
          <cell r="D82" t="str">
            <v>Boris</v>
          </cell>
          <cell r="E82">
            <v>1989</v>
          </cell>
          <cell r="F82" t="str">
            <v>KOM</v>
          </cell>
          <cell r="G82">
            <v>11</v>
          </cell>
        </row>
        <row r="83">
          <cell r="B83">
            <v>284</v>
          </cell>
          <cell r="C83" t="str">
            <v>Slančík</v>
          </cell>
          <cell r="D83" t="str">
            <v>Peter</v>
          </cell>
          <cell r="E83">
            <v>1988</v>
          </cell>
          <cell r="F83" t="str">
            <v>KOM</v>
          </cell>
          <cell r="G83">
            <v>11</v>
          </cell>
        </row>
        <row r="84">
          <cell r="B84">
            <v>285</v>
          </cell>
          <cell r="C84" t="str">
            <v>Stefankovics</v>
          </cell>
          <cell r="D84" t="str">
            <v>Peter</v>
          </cell>
          <cell r="E84">
            <v>1991</v>
          </cell>
          <cell r="F84" t="str">
            <v>KOM</v>
          </cell>
          <cell r="G84">
            <v>11</v>
          </cell>
        </row>
        <row r="85">
          <cell r="B85">
            <v>286</v>
          </cell>
          <cell r="C85" t="str">
            <v>Petruš</v>
          </cell>
          <cell r="D85" t="str">
            <v>Michal</v>
          </cell>
          <cell r="E85">
            <v>1991</v>
          </cell>
          <cell r="F85" t="str">
            <v>KOM</v>
          </cell>
          <cell r="G85">
            <v>11</v>
          </cell>
        </row>
        <row r="86">
          <cell r="B86">
            <v>598</v>
          </cell>
          <cell r="C86" t="str">
            <v>Bašternák</v>
          </cell>
          <cell r="D86" t="str">
            <v>Krištof</v>
          </cell>
          <cell r="E86">
            <v>1992</v>
          </cell>
          <cell r="F86" t="str">
            <v>KOM</v>
          </cell>
          <cell r="G86">
            <v>11</v>
          </cell>
        </row>
        <row r="87">
          <cell r="B87">
            <v>586</v>
          </cell>
          <cell r="C87" t="str">
            <v>Harmady </v>
          </cell>
          <cell r="D87" t="str">
            <v>Richard</v>
          </cell>
          <cell r="E87">
            <v>1993</v>
          </cell>
          <cell r="F87" t="str">
            <v>NMV</v>
          </cell>
          <cell r="G87">
            <v>24</v>
          </cell>
        </row>
        <row r="88">
          <cell r="B88">
            <v>589</v>
          </cell>
          <cell r="C88" t="str">
            <v>Tinka</v>
          </cell>
          <cell r="D88" t="str">
            <v>Jakub</v>
          </cell>
          <cell r="E88">
            <v>1993</v>
          </cell>
          <cell r="F88" t="str">
            <v>NMV</v>
          </cell>
          <cell r="G88">
            <v>24</v>
          </cell>
        </row>
        <row r="89">
          <cell r="B89">
            <v>590</v>
          </cell>
          <cell r="C89" t="str">
            <v>Káliková </v>
          </cell>
          <cell r="D89" t="str">
            <v>Alžbetka</v>
          </cell>
          <cell r="E89">
            <v>1992</v>
          </cell>
          <cell r="F89" t="str">
            <v>NMV</v>
          </cell>
          <cell r="G89">
            <v>24</v>
          </cell>
        </row>
        <row r="90">
          <cell r="B90">
            <v>500</v>
          </cell>
          <cell r="C90" t="str">
            <v>Adámik</v>
          </cell>
          <cell r="D90" t="str">
            <v>Bohuš</v>
          </cell>
          <cell r="E90">
            <v>1986</v>
          </cell>
          <cell r="F90" t="str">
            <v>NOV</v>
          </cell>
          <cell r="G90">
            <v>20</v>
          </cell>
        </row>
        <row r="91">
          <cell r="B91">
            <v>501</v>
          </cell>
          <cell r="C91" t="str">
            <v>Baránek</v>
          </cell>
          <cell r="D91" t="str">
            <v>Juraj</v>
          </cell>
          <cell r="E91">
            <v>1990</v>
          </cell>
          <cell r="F91" t="str">
            <v>NOV</v>
          </cell>
          <cell r="G91">
            <v>20</v>
          </cell>
        </row>
        <row r="92">
          <cell r="B92">
            <v>502</v>
          </cell>
          <cell r="C92" t="str">
            <v>Beneš</v>
          </cell>
          <cell r="D92" t="str">
            <v>Martin</v>
          </cell>
          <cell r="E92">
            <v>1987</v>
          </cell>
          <cell r="F92" t="str">
            <v>NOV</v>
          </cell>
          <cell r="G92">
            <v>20</v>
          </cell>
        </row>
        <row r="93">
          <cell r="B93">
            <v>503</v>
          </cell>
          <cell r="C93" t="str">
            <v>Benko</v>
          </cell>
          <cell r="D93" t="str">
            <v>Jakub</v>
          </cell>
          <cell r="E93">
            <v>1988</v>
          </cell>
          <cell r="F93" t="str">
            <v>NOV</v>
          </cell>
          <cell r="G93">
            <v>20</v>
          </cell>
        </row>
        <row r="94">
          <cell r="B94">
            <v>504</v>
          </cell>
          <cell r="C94" t="str">
            <v>Benko</v>
          </cell>
          <cell r="D94" t="str">
            <v>Jozef</v>
          </cell>
          <cell r="E94">
            <v>1989</v>
          </cell>
          <cell r="F94" t="str">
            <v>NOV</v>
          </cell>
          <cell r="G94">
            <v>20</v>
          </cell>
        </row>
        <row r="95">
          <cell r="B95">
            <v>505</v>
          </cell>
          <cell r="C95" t="str">
            <v>Beňo</v>
          </cell>
          <cell r="D95" t="str">
            <v>Ľubomír</v>
          </cell>
          <cell r="E95">
            <v>1988</v>
          </cell>
          <cell r="F95" t="str">
            <v>NOV</v>
          </cell>
          <cell r="G95">
            <v>20</v>
          </cell>
        </row>
        <row r="96">
          <cell r="B96">
            <v>506</v>
          </cell>
          <cell r="C96" t="str">
            <v>Beňová</v>
          </cell>
          <cell r="D96" t="str">
            <v>Bianka</v>
          </cell>
          <cell r="E96">
            <v>1991</v>
          </cell>
          <cell r="F96" t="str">
            <v>NOV</v>
          </cell>
          <cell r="G96">
            <v>20</v>
          </cell>
        </row>
        <row r="97">
          <cell r="B97">
            <v>507</v>
          </cell>
          <cell r="C97" t="str">
            <v>Bielik</v>
          </cell>
          <cell r="D97" t="str">
            <v>Martin</v>
          </cell>
          <cell r="E97">
            <v>1986</v>
          </cell>
          <cell r="F97" t="str">
            <v>NOV</v>
          </cell>
          <cell r="G97">
            <v>20</v>
          </cell>
        </row>
        <row r="98">
          <cell r="B98">
            <v>508</v>
          </cell>
          <cell r="C98" t="str">
            <v>Čerteková</v>
          </cell>
          <cell r="D98" t="str">
            <v>Viera</v>
          </cell>
          <cell r="E98">
            <v>1990</v>
          </cell>
          <cell r="F98" t="str">
            <v>NOV</v>
          </cell>
          <cell r="G98">
            <v>20</v>
          </cell>
        </row>
        <row r="99">
          <cell r="B99">
            <v>509</v>
          </cell>
          <cell r="C99" t="str">
            <v>Duchovič</v>
          </cell>
          <cell r="D99" t="str">
            <v>Boris</v>
          </cell>
          <cell r="E99">
            <v>1990</v>
          </cell>
          <cell r="F99" t="str">
            <v>NOV</v>
          </cell>
          <cell r="G99">
            <v>20</v>
          </cell>
        </row>
        <row r="100">
          <cell r="B100">
            <v>510</v>
          </cell>
          <cell r="C100" t="str">
            <v>Felcan</v>
          </cell>
          <cell r="D100" t="str">
            <v>Ľuboš</v>
          </cell>
          <cell r="E100">
            <v>1992</v>
          </cell>
          <cell r="F100" t="str">
            <v>NOV</v>
          </cell>
          <cell r="G100">
            <v>20</v>
          </cell>
        </row>
        <row r="101">
          <cell r="B101">
            <v>511</v>
          </cell>
          <cell r="C101" t="str">
            <v>Felcan</v>
          </cell>
          <cell r="D101" t="str">
            <v>Michal</v>
          </cell>
          <cell r="E101">
            <v>1992</v>
          </cell>
          <cell r="F101" t="str">
            <v>NOV</v>
          </cell>
          <cell r="G101">
            <v>20</v>
          </cell>
        </row>
        <row r="102">
          <cell r="B102">
            <v>512</v>
          </cell>
          <cell r="C102" t="str">
            <v>Goga</v>
          </cell>
          <cell r="D102" t="str">
            <v>Marián</v>
          </cell>
          <cell r="E102">
            <v>1992</v>
          </cell>
          <cell r="F102" t="str">
            <v>NOV</v>
          </cell>
          <cell r="G102">
            <v>20</v>
          </cell>
        </row>
        <row r="103">
          <cell r="B103">
            <v>512</v>
          </cell>
          <cell r="C103" t="str">
            <v>Goga</v>
          </cell>
          <cell r="D103" t="str">
            <v>Marián</v>
          </cell>
          <cell r="E103">
            <v>1992</v>
          </cell>
          <cell r="F103" t="str">
            <v>NOV</v>
          </cell>
          <cell r="G103">
            <v>20</v>
          </cell>
        </row>
        <row r="104">
          <cell r="B104">
            <v>513</v>
          </cell>
          <cell r="C104" t="str">
            <v>Gombarčík</v>
          </cell>
          <cell r="D104" t="str">
            <v>Tomáš</v>
          </cell>
          <cell r="E104">
            <v>1990</v>
          </cell>
          <cell r="F104" t="str">
            <v>NOV</v>
          </cell>
          <cell r="G104">
            <v>20</v>
          </cell>
        </row>
        <row r="105">
          <cell r="B105">
            <v>514</v>
          </cell>
          <cell r="C105" t="str">
            <v>Hagara</v>
          </cell>
          <cell r="D105" t="str">
            <v>Ľubomír</v>
          </cell>
          <cell r="E105">
            <v>1985</v>
          </cell>
          <cell r="F105" t="str">
            <v>NOV</v>
          </cell>
          <cell r="G105">
            <v>20</v>
          </cell>
        </row>
        <row r="106">
          <cell r="B106">
            <v>515</v>
          </cell>
          <cell r="C106" t="str">
            <v>Homola</v>
          </cell>
          <cell r="D106" t="str">
            <v>Lukáš</v>
          </cell>
          <cell r="E106">
            <v>1991</v>
          </cell>
          <cell r="F106" t="str">
            <v>NOV</v>
          </cell>
          <cell r="G106">
            <v>20</v>
          </cell>
        </row>
        <row r="107">
          <cell r="B107">
            <v>516</v>
          </cell>
          <cell r="C107" t="str">
            <v>Hrinová</v>
          </cell>
          <cell r="D107" t="str">
            <v>Mária</v>
          </cell>
          <cell r="E107">
            <v>1990</v>
          </cell>
          <cell r="F107" t="str">
            <v>NOV</v>
          </cell>
          <cell r="G107">
            <v>20</v>
          </cell>
        </row>
        <row r="108">
          <cell r="B108">
            <v>517</v>
          </cell>
          <cell r="C108" t="str">
            <v>Chlúpik</v>
          </cell>
          <cell r="D108" t="str">
            <v>Tomáš</v>
          </cell>
          <cell r="E108">
            <v>1986</v>
          </cell>
          <cell r="F108" t="str">
            <v>NOV</v>
          </cell>
          <cell r="G108">
            <v>20</v>
          </cell>
        </row>
        <row r="109">
          <cell r="B109">
            <v>518</v>
          </cell>
          <cell r="C109" t="str">
            <v>Kmeťová</v>
          </cell>
          <cell r="D109" t="str">
            <v>Ivana</v>
          </cell>
          <cell r="E109">
            <v>1985</v>
          </cell>
          <cell r="F109" t="str">
            <v>NOV</v>
          </cell>
          <cell r="G109">
            <v>20</v>
          </cell>
        </row>
        <row r="110">
          <cell r="B110">
            <v>519</v>
          </cell>
          <cell r="C110" t="str">
            <v>Komžík</v>
          </cell>
          <cell r="D110" t="str">
            <v>Juraj</v>
          </cell>
          <cell r="E110">
            <v>1990</v>
          </cell>
          <cell r="F110" t="str">
            <v>NOV</v>
          </cell>
          <cell r="G110">
            <v>20</v>
          </cell>
        </row>
        <row r="111">
          <cell r="B111">
            <v>520</v>
          </cell>
          <cell r="C111" t="str">
            <v>Kostelná</v>
          </cell>
          <cell r="D111" t="str">
            <v>Veronika</v>
          </cell>
          <cell r="E111">
            <v>1993</v>
          </cell>
          <cell r="F111" t="str">
            <v>NOV</v>
          </cell>
          <cell r="G111">
            <v>20</v>
          </cell>
        </row>
        <row r="112">
          <cell r="B112">
            <v>521</v>
          </cell>
          <cell r="C112" t="str">
            <v>Matoušková</v>
          </cell>
          <cell r="D112" t="str">
            <v>Michaela</v>
          </cell>
          <cell r="E112">
            <v>1993</v>
          </cell>
          <cell r="F112" t="str">
            <v>NOV</v>
          </cell>
          <cell r="G112">
            <v>20</v>
          </cell>
        </row>
        <row r="113">
          <cell r="B113">
            <v>523</v>
          </cell>
          <cell r="C113" t="str">
            <v>Mičo</v>
          </cell>
          <cell r="D113" t="str">
            <v>Miroslav</v>
          </cell>
          <cell r="E113">
            <v>1990</v>
          </cell>
          <cell r="F113" t="str">
            <v>NOV</v>
          </cell>
          <cell r="G113">
            <v>20</v>
          </cell>
        </row>
        <row r="114">
          <cell r="B114">
            <v>524</v>
          </cell>
          <cell r="C114" t="str">
            <v>Michalička</v>
          </cell>
          <cell r="D114" t="str">
            <v>Juraj</v>
          </cell>
          <cell r="E114">
            <v>1993</v>
          </cell>
          <cell r="F114" t="str">
            <v>NOV</v>
          </cell>
          <cell r="G114">
            <v>20</v>
          </cell>
        </row>
        <row r="115">
          <cell r="B115">
            <v>526</v>
          </cell>
          <cell r="C115" t="str">
            <v>Mištinová</v>
          </cell>
          <cell r="D115" t="str">
            <v>Lucia</v>
          </cell>
          <cell r="E115">
            <v>1992</v>
          </cell>
          <cell r="F115" t="str">
            <v>NOV</v>
          </cell>
          <cell r="G115">
            <v>20</v>
          </cell>
        </row>
        <row r="116">
          <cell r="B116">
            <v>527</v>
          </cell>
          <cell r="C116" t="str">
            <v>Ondrejka</v>
          </cell>
          <cell r="D116" t="str">
            <v>Samuel</v>
          </cell>
          <cell r="E116">
            <v>1989</v>
          </cell>
          <cell r="F116" t="str">
            <v>NOV</v>
          </cell>
          <cell r="G116">
            <v>20</v>
          </cell>
        </row>
        <row r="117">
          <cell r="B117">
            <v>529</v>
          </cell>
          <cell r="C117" t="str">
            <v>Rus</v>
          </cell>
          <cell r="D117" t="str">
            <v>Radoslav</v>
          </cell>
          <cell r="E117">
            <v>1974</v>
          </cell>
          <cell r="F117" t="str">
            <v>NOV</v>
          </cell>
          <cell r="G117">
            <v>20</v>
          </cell>
        </row>
        <row r="118">
          <cell r="B118">
            <v>531</v>
          </cell>
          <cell r="C118" t="str">
            <v>Sýkora</v>
          </cell>
          <cell r="D118" t="str">
            <v>Matej</v>
          </cell>
          <cell r="E118">
            <v>1989</v>
          </cell>
          <cell r="F118" t="str">
            <v>NOV</v>
          </cell>
          <cell r="G118">
            <v>20</v>
          </cell>
        </row>
        <row r="119">
          <cell r="B119">
            <v>532</v>
          </cell>
          <cell r="C119" t="str">
            <v>Sýkorová</v>
          </cell>
          <cell r="D119" t="str">
            <v>Lenka</v>
          </cell>
          <cell r="E119">
            <v>1987</v>
          </cell>
          <cell r="F119" t="str">
            <v>NOV</v>
          </cell>
          <cell r="G119">
            <v>20</v>
          </cell>
        </row>
        <row r="120">
          <cell r="B120">
            <v>533</v>
          </cell>
          <cell r="C120" t="str">
            <v>Zaťko</v>
          </cell>
          <cell r="D120" t="str">
            <v>Michal</v>
          </cell>
          <cell r="E120">
            <v>1990</v>
          </cell>
          <cell r="F120" t="str">
            <v>NOV</v>
          </cell>
          <cell r="G120">
            <v>20</v>
          </cell>
        </row>
        <row r="121">
          <cell r="B121">
            <v>534</v>
          </cell>
          <cell r="C121" t="str">
            <v>Zaťko</v>
          </cell>
          <cell r="D121" t="str">
            <v>Miroslav</v>
          </cell>
          <cell r="E121">
            <v>1991</v>
          </cell>
          <cell r="F121" t="str">
            <v>NOV</v>
          </cell>
          <cell r="G121">
            <v>20</v>
          </cell>
        </row>
        <row r="122">
          <cell r="B122">
            <v>326</v>
          </cell>
          <cell r="C122" t="str">
            <v>Boba</v>
          </cell>
          <cell r="D122" t="str">
            <v>Peter</v>
          </cell>
          <cell r="E122">
            <v>1991</v>
          </cell>
          <cell r="F122" t="str">
            <v>PIE</v>
          </cell>
          <cell r="G122">
            <v>16</v>
          </cell>
        </row>
        <row r="123">
          <cell r="B123">
            <v>328</v>
          </cell>
          <cell r="C123" t="str">
            <v>Čupka</v>
          </cell>
          <cell r="D123" t="str">
            <v>Matej</v>
          </cell>
          <cell r="E123">
            <v>1991</v>
          </cell>
          <cell r="F123" t="str">
            <v>PIE</v>
          </cell>
          <cell r="G123">
            <v>16</v>
          </cell>
        </row>
        <row r="124">
          <cell r="B124">
            <v>331</v>
          </cell>
          <cell r="C124" t="str">
            <v>Doubravová</v>
          </cell>
          <cell r="D124" t="str">
            <v>Lenka</v>
          </cell>
          <cell r="E124">
            <v>1987</v>
          </cell>
          <cell r="F124" t="str">
            <v>PIE</v>
          </cell>
          <cell r="G124">
            <v>16</v>
          </cell>
        </row>
        <row r="125">
          <cell r="B125">
            <v>335</v>
          </cell>
          <cell r="C125" t="str">
            <v>Hudáková</v>
          </cell>
          <cell r="D125" t="str">
            <v>Alena</v>
          </cell>
          <cell r="E125">
            <v>1989</v>
          </cell>
          <cell r="F125" t="str">
            <v>PIE</v>
          </cell>
          <cell r="G125">
            <v>16</v>
          </cell>
        </row>
        <row r="126">
          <cell r="B126">
            <v>336</v>
          </cell>
          <cell r="C126" t="str">
            <v>Hudáková</v>
          </cell>
          <cell r="D126" t="str">
            <v>Andrea</v>
          </cell>
          <cell r="E126">
            <v>1991</v>
          </cell>
          <cell r="F126" t="str">
            <v>PIE</v>
          </cell>
          <cell r="G126">
            <v>16</v>
          </cell>
        </row>
        <row r="127">
          <cell r="B127">
            <v>337</v>
          </cell>
          <cell r="C127" t="str">
            <v>Husák</v>
          </cell>
          <cell r="D127" t="str">
            <v>Lukáš</v>
          </cell>
          <cell r="E127">
            <v>1990</v>
          </cell>
          <cell r="F127" t="str">
            <v>PIE</v>
          </cell>
          <cell r="G127">
            <v>16</v>
          </cell>
        </row>
        <row r="128">
          <cell r="B128">
            <v>339</v>
          </cell>
          <cell r="C128" t="str">
            <v>Jacko</v>
          </cell>
          <cell r="D128" t="str">
            <v>Jerguš</v>
          </cell>
          <cell r="E128">
            <v>1995</v>
          </cell>
          <cell r="F128" t="str">
            <v>PIE</v>
          </cell>
          <cell r="G128">
            <v>16</v>
          </cell>
        </row>
        <row r="129">
          <cell r="B129">
            <v>340</v>
          </cell>
          <cell r="C129" t="str">
            <v>Jacko</v>
          </cell>
          <cell r="D129" t="str">
            <v>Michal</v>
          </cell>
          <cell r="E129">
            <v>1993</v>
          </cell>
          <cell r="F129" t="str">
            <v>PIE</v>
          </cell>
          <cell r="G129">
            <v>16</v>
          </cell>
        </row>
        <row r="130">
          <cell r="B130">
            <v>341</v>
          </cell>
          <cell r="C130" t="str">
            <v>Jamrichová</v>
          </cell>
          <cell r="D130" t="str">
            <v>Adriana</v>
          </cell>
          <cell r="E130">
            <v>1989</v>
          </cell>
          <cell r="F130" t="str">
            <v>PIE</v>
          </cell>
          <cell r="G130">
            <v>16</v>
          </cell>
        </row>
        <row r="131">
          <cell r="B131">
            <v>342</v>
          </cell>
          <cell r="C131" t="str">
            <v>Jamrichová</v>
          </cell>
          <cell r="D131" t="str">
            <v>Janka</v>
          </cell>
          <cell r="E131">
            <v>1994</v>
          </cell>
          <cell r="F131" t="str">
            <v>PIE</v>
          </cell>
          <cell r="G131">
            <v>16</v>
          </cell>
        </row>
        <row r="132">
          <cell r="B132">
            <v>343</v>
          </cell>
          <cell r="C132" t="str">
            <v>Janča</v>
          </cell>
          <cell r="D132" t="str">
            <v>Mário</v>
          </cell>
          <cell r="E132">
            <v>1993</v>
          </cell>
          <cell r="F132" t="str">
            <v>PIE</v>
          </cell>
          <cell r="G132">
            <v>16</v>
          </cell>
        </row>
        <row r="133">
          <cell r="B133">
            <v>344</v>
          </cell>
          <cell r="C133" t="str">
            <v>Janech</v>
          </cell>
          <cell r="D133" t="str">
            <v>Richard</v>
          </cell>
          <cell r="E133">
            <v>1995</v>
          </cell>
          <cell r="F133" t="str">
            <v>PIE</v>
          </cell>
          <cell r="G133">
            <v>16</v>
          </cell>
        </row>
        <row r="134">
          <cell r="B134">
            <v>345</v>
          </cell>
          <cell r="C134" t="str">
            <v>Janech</v>
          </cell>
          <cell r="D134" t="str">
            <v>Tomáš</v>
          </cell>
          <cell r="E134">
            <v>1992</v>
          </cell>
          <cell r="F134" t="str">
            <v>PIE</v>
          </cell>
          <cell r="G134">
            <v>16</v>
          </cell>
        </row>
        <row r="135">
          <cell r="B135">
            <v>346</v>
          </cell>
          <cell r="C135" t="str">
            <v>Kačic</v>
          </cell>
          <cell r="D135" t="str">
            <v>Matej</v>
          </cell>
          <cell r="E135">
            <v>1986</v>
          </cell>
          <cell r="F135" t="str">
            <v>PIE</v>
          </cell>
          <cell r="G135">
            <v>16</v>
          </cell>
        </row>
        <row r="136">
          <cell r="B136">
            <v>347</v>
          </cell>
          <cell r="C136" t="str">
            <v>Kačic</v>
          </cell>
          <cell r="D136" t="str">
            <v>Tomáš</v>
          </cell>
          <cell r="E136">
            <v>1995</v>
          </cell>
          <cell r="F136" t="str">
            <v>PIE</v>
          </cell>
          <cell r="G136">
            <v>16</v>
          </cell>
        </row>
        <row r="137">
          <cell r="B137">
            <v>352</v>
          </cell>
          <cell r="C137" t="str">
            <v>Krupová</v>
          </cell>
          <cell r="D137" t="str">
            <v>Silvia</v>
          </cell>
          <cell r="E137">
            <v>1989</v>
          </cell>
          <cell r="F137" t="str">
            <v>PIE</v>
          </cell>
          <cell r="G137">
            <v>16</v>
          </cell>
        </row>
        <row r="138">
          <cell r="B138">
            <v>354</v>
          </cell>
          <cell r="C138" t="str">
            <v>Kuniková</v>
          </cell>
          <cell r="D138" t="str">
            <v>Veronika</v>
          </cell>
          <cell r="E138">
            <v>1988</v>
          </cell>
          <cell r="F138" t="str">
            <v>PIE</v>
          </cell>
          <cell r="G138">
            <v>16</v>
          </cell>
        </row>
        <row r="139">
          <cell r="B139">
            <v>355</v>
          </cell>
          <cell r="C139" t="str">
            <v>Lehuta</v>
          </cell>
          <cell r="D139" t="str">
            <v>Luboš</v>
          </cell>
          <cell r="E139">
            <v>1988</v>
          </cell>
          <cell r="F139" t="str">
            <v>PIE</v>
          </cell>
          <cell r="G139">
            <v>16</v>
          </cell>
        </row>
        <row r="140">
          <cell r="B140">
            <v>357</v>
          </cell>
          <cell r="C140" t="str">
            <v>Maťašová</v>
          </cell>
          <cell r="D140" t="str">
            <v>Petra</v>
          </cell>
          <cell r="E140">
            <v>1993</v>
          </cell>
          <cell r="F140" t="str">
            <v>PIE</v>
          </cell>
          <cell r="G140">
            <v>16</v>
          </cell>
        </row>
        <row r="141">
          <cell r="B141">
            <v>358</v>
          </cell>
          <cell r="C141" t="str">
            <v>Maxianová</v>
          </cell>
          <cell r="D141" t="str">
            <v>Lucia</v>
          </cell>
          <cell r="E141">
            <v>1992</v>
          </cell>
          <cell r="F141" t="str">
            <v>PIE</v>
          </cell>
          <cell r="G141">
            <v>16</v>
          </cell>
        </row>
        <row r="142">
          <cell r="B142">
            <v>359</v>
          </cell>
          <cell r="C142" t="str">
            <v>Michálek</v>
          </cell>
          <cell r="D142" t="str">
            <v>Matej</v>
          </cell>
          <cell r="E142">
            <v>1992</v>
          </cell>
          <cell r="F142" t="str">
            <v>PIE</v>
          </cell>
          <cell r="G142">
            <v>16</v>
          </cell>
        </row>
        <row r="143">
          <cell r="B143">
            <v>361</v>
          </cell>
          <cell r="C143" t="str">
            <v>Michelová</v>
          </cell>
          <cell r="D143" t="str">
            <v>Dominika</v>
          </cell>
          <cell r="E143">
            <v>1989</v>
          </cell>
          <cell r="F143" t="str">
            <v>PIE</v>
          </cell>
          <cell r="G143">
            <v>16</v>
          </cell>
        </row>
        <row r="144">
          <cell r="B144">
            <v>364</v>
          </cell>
          <cell r="C144" t="str">
            <v>Miklíková</v>
          </cell>
          <cell r="D144" t="str">
            <v>Dominika</v>
          </cell>
          <cell r="E144">
            <v>1991</v>
          </cell>
          <cell r="F144" t="str">
            <v>PIE</v>
          </cell>
          <cell r="G144">
            <v>16</v>
          </cell>
        </row>
        <row r="145">
          <cell r="B145">
            <v>366</v>
          </cell>
          <cell r="C145" t="str">
            <v>Ondreička</v>
          </cell>
          <cell r="D145" t="str">
            <v>Patrik</v>
          </cell>
          <cell r="E145">
            <v>1987</v>
          </cell>
          <cell r="F145" t="str">
            <v>PIE</v>
          </cell>
          <cell r="G145">
            <v>16</v>
          </cell>
        </row>
        <row r="146">
          <cell r="B146">
            <v>367</v>
          </cell>
          <cell r="C146" t="str">
            <v>Pátek</v>
          </cell>
          <cell r="D146" t="str">
            <v>Zdeněk</v>
          </cell>
          <cell r="E146">
            <v>1986</v>
          </cell>
          <cell r="F146" t="str">
            <v>PIE</v>
          </cell>
          <cell r="G146">
            <v>16</v>
          </cell>
        </row>
        <row r="147">
          <cell r="B147">
            <v>369</v>
          </cell>
          <cell r="C147" t="str">
            <v>Rusnák</v>
          </cell>
          <cell r="D147" t="str">
            <v>Matej</v>
          </cell>
          <cell r="E147">
            <v>1988</v>
          </cell>
          <cell r="F147" t="str">
            <v>PIE</v>
          </cell>
          <cell r="G147">
            <v>16</v>
          </cell>
        </row>
        <row r="148">
          <cell r="B148">
            <v>371</v>
          </cell>
          <cell r="C148" t="str">
            <v>Rusnáková</v>
          </cell>
          <cell r="D148" t="str">
            <v>Veronika</v>
          </cell>
          <cell r="E148">
            <v>1985</v>
          </cell>
          <cell r="F148" t="str">
            <v>PIE</v>
          </cell>
          <cell r="G148">
            <v>16</v>
          </cell>
        </row>
        <row r="149">
          <cell r="B149">
            <v>372</v>
          </cell>
          <cell r="C149" t="str">
            <v>Šamko</v>
          </cell>
          <cell r="D149" t="str">
            <v>Šimon</v>
          </cell>
          <cell r="E149">
            <v>1993</v>
          </cell>
          <cell r="F149" t="str">
            <v>PIE</v>
          </cell>
          <cell r="G149">
            <v>16</v>
          </cell>
        </row>
        <row r="150">
          <cell r="B150">
            <v>373</v>
          </cell>
          <cell r="C150" t="str">
            <v>Šamková</v>
          </cell>
          <cell r="D150" t="str">
            <v>Simona</v>
          </cell>
          <cell r="E150">
            <v>1990</v>
          </cell>
          <cell r="F150" t="str">
            <v>PIE</v>
          </cell>
          <cell r="G150">
            <v>16</v>
          </cell>
        </row>
        <row r="151">
          <cell r="B151">
            <v>374</v>
          </cell>
          <cell r="C151" t="str">
            <v>Ščevková</v>
          </cell>
          <cell r="D151" t="str">
            <v>Michaela</v>
          </cell>
          <cell r="E151">
            <v>1985</v>
          </cell>
          <cell r="F151" t="str">
            <v>PIE</v>
          </cell>
          <cell r="G151">
            <v>16</v>
          </cell>
        </row>
        <row r="152">
          <cell r="B152">
            <v>375</v>
          </cell>
          <cell r="C152" t="str">
            <v>Štrba</v>
          </cell>
          <cell r="D152" t="str">
            <v>Adam</v>
          </cell>
          <cell r="E152">
            <v>1993</v>
          </cell>
          <cell r="F152" t="str">
            <v>PIE</v>
          </cell>
          <cell r="G152">
            <v>16</v>
          </cell>
        </row>
        <row r="153">
          <cell r="B153">
            <v>377</v>
          </cell>
          <cell r="C153" t="str">
            <v>Šupa</v>
          </cell>
          <cell r="D153" t="str">
            <v>Martin</v>
          </cell>
          <cell r="E153">
            <v>1989</v>
          </cell>
          <cell r="F153" t="str">
            <v>PIE</v>
          </cell>
          <cell r="G153">
            <v>16</v>
          </cell>
        </row>
        <row r="154">
          <cell r="B154">
            <v>378</v>
          </cell>
          <cell r="C154" t="str">
            <v>Tomešek</v>
          </cell>
          <cell r="D154" t="str">
            <v>Matej</v>
          </cell>
          <cell r="E154">
            <v>1991</v>
          </cell>
          <cell r="F154" t="str">
            <v>PIE</v>
          </cell>
          <cell r="G154">
            <v>16</v>
          </cell>
        </row>
        <row r="155">
          <cell r="B155">
            <v>379</v>
          </cell>
          <cell r="C155" t="str">
            <v>Vida</v>
          </cell>
          <cell r="D155" t="str">
            <v>Daniel</v>
          </cell>
          <cell r="E155">
            <v>1995</v>
          </cell>
          <cell r="F155" t="str">
            <v>PIE</v>
          </cell>
          <cell r="G155">
            <v>16</v>
          </cell>
        </row>
        <row r="156">
          <cell r="B156">
            <v>380</v>
          </cell>
          <cell r="C156" t="str">
            <v>Vida</v>
          </cell>
          <cell r="D156" t="str">
            <v>Juraj</v>
          </cell>
          <cell r="E156">
            <v>1991</v>
          </cell>
          <cell r="F156" t="str">
            <v>PIE</v>
          </cell>
          <cell r="G156">
            <v>16</v>
          </cell>
        </row>
        <row r="157">
          <cell r="B157">
            <v>381</v>
          </cell>
          <cell r="C157" t="str">
            <v>Vidová</v>
          </cell>
          <cell r="D157" t="str">
            <v>Katarína</v>
          </cell>
          <cell r="E157">
            <v>1993</v>
          </cell>
          <cell r="F157" t="str">
            <v>PIE</v>
          </cell>
          <cell r="G157">
            <v>16</v>
          </cell>
        </row>
        <row r="158">
          <cell r="B158">
            <v>382</v>
          </cell>
          <cell r="C158" t="str">
            <v>Zvonček</v>
          </cell>
          <cell r="D158" t="str">
            <v>Gabriel</v>
          </cell>
          <cell r="E158">
            <v>1991</v>
          </cell>
          <cell r="F158" t="str">
            <v>PIE</v>
          </cell>
          <cell r="G158">
            <v>16</v>
          </cell>
        </row>
        <row r="159">
          <cell r="B159">
            <v>383</v>
          </cell>
          <cell r="C159" t="str">
            <v>Zvonček</v>
          </cell>
          <cell r="D159" t="str">
            <v>Radovan</v>
          </cell>
          <cell r="E159">
            <v>1987</v>
          </cell>
          <cell r="F159" t="str">
            <v>PIE</v>
          </cell>
          <cell r="G159">
            <v>16</v>
          </cell>
        </row>
        <row r="160">
          <cell r="B160">
            <v>384</v>
          </cell>
          <cell r="C160" t="str">
            <v>Žák</v>
          </cell>
          <cell r="D160" t="str">
            <v>Roman</v>
          </cell>
          <cell r="E160">
            <v>1993</v>
          </cell>
          <cell r="F160" t="str">
            <v>PIE</v>
          </cell>
          <cell r="G160">
            <v>16</v>
          </cell>
        </row>
        <row r="161">
          <cell r="B161">
            <v>385</v>
          </cell>
          <cell r="C161" t="str">
            <v>Žlnay</v>
          </cell>
          <cell r="D161" t="str">
            <v>Dávid</v>
          </cell>
          <cell r="E161">
            <v>0</v>
          </cell>
          <cell r="F161" t="str">
            <v>PIE</v>
          </cell>
          <cell r="G161">
            <v>16</v>
          </cell>
        </row>
        <row r="162">
          <cell r="B162">
            <v>188</v>
          </cell>
          <cell r="C162" t="str">
            <v>Duffek</v>
          </cell>
          <cell r="D162" t="str">
            <v>Ladislav</v>
          </cell>
          <cell r="E162">
            <v>1990</v>
          </cell>
          <cell r="F162" t="str">
            <v>ŠAM</v>
          </cell>
          <cell r="G162">
            <v>10</v>
          </cell>
        </row>
        <row r="163">
          <cell r="B163">
            <v>189</v>
          </cell>
          <cell r="C163" t="str">
            <v>Honti</v>
          </cell>
          <cell r="D163" t="str">
            <v>Eugen</v>
          </cell>
          <cell r="E163">
            <v>1992</v>
          </cell>
          <cell r="F163" t="str">
            <v>ŠAM</v>
          </cell>
          <cell r="G163">
            <v>10</v>
          </cell>
        </row>
        <row r="164">
          <cell r="B164">
            <v>190</v>
          </cell>
          <cell r="C164" t="str">
            <v>Honti</v>
          </cell>
          <cell r="D164" t="str">
            <v>Richard</v>
          </cell>
          <cell r="E164">
            <v>1993</v>
          </cell>
          <cell r="F164" t="str">
            <v>ŠAM</v>
          </cell>
          <cell r="G164">
            <v>10</v>
          </cell>
        </row>
        <row r="165">
          <cell r="B165">
            <v>191</v>
          </cell>
          <cell r="C165" t="str">
            <v>Jakubík</v>
          </cell>
          <cell r="D165" t="str">
            <v>Gabriel</v>
          </cell>
          <cell r="E165">
            <v>1990</v>
          </cell>
          <cell r="F165" t="str">
            <v>ŠAM</v>
          </cell>
          <cell r="G165">
            <v>10</v>
          </cell>
        </row>
        <row r="166">
          <cell r="B166">
            <v>192</v>
          </cell>
          <cell r="C166" t="str">
            <v>Kirchner</v>
          </cell>
          <cell r="D166" t="str">
            <v>Peter</v>
          </cell>
          <cell r="E166">
            <v>1989</v>
          </cell>
          <cell r="F166" t="str">
            <v>ŠAM</v>
          </cell>
          <cell r="G166">
            <v>10</v>
          </cell>
        </row>
        <row r="167">
          <cell r="B167">
            <v>200</v>
          </cell>
          <cell r="C167" t="str">
            <v>Tóth</v>
          </cell>
          <cell r="D167" t="str">
            <v>Kristián</v>
          </cell>
          <cell r="E167">
            <v>1989</v>
          </cell>
          <cell r="F167" t="str">
            <v>ŠAM</v>
          </cell>
          <cell r="G167">
            <v>10</v>
          </cell>
        </row>
        <row r="168">
          <cell r="B168">
            <v>201</v>
          </cell>
          <cell r="C168" t="str">
            <v>Tóth</v>
          </cell>
          <cell r="D168" t="str">
            <v>Krištof</v>
          </cell>
          <cell r="E168">
            <v>1992</v>
          </cell>
          <cell r="F168" t="str">
            <v>ŠAM</v>
          </cell>
          <cell r="G168">
            <v>10</v>
          </cell>
        </row>
        <row r="169">
          <cell r="B169">
            <v>202</v>
          </cell>
          <cell r="C169" t="str">
            <v>Tóth</v>
          </cell>
          <cell r="D169" t="str">
            <v>Zoltán</v>
          </cell>
          <cell r="E169">
            <v>1990</v>
          </cell>
          <cell r="F169" t="str">
            <v>ŠAM</v>
          </cell>
          <cell r="G169">
            <v>10</v>
          </cell>
        </row>
        <row r="170">
          <cell r="B170">
            <v>203</v>
          </cell>
          <cell r="C170" t="str">
            <v>Tóthová</v>
          </cell>
          <cell r="D170" t="str">
            <v>Annamária</v>
          </cell>
          <cell r="E170">
            <v>1992</v>
          </cell>
          <cell r="F170" t="str">
            <v>ŠAM</v>
          </cell>
          <cell r="G170">
            <v>10</v>
          </cell>
        </row>
        <row r="171">
          <cell r="B171">
            <v>60</v>
          </cell>
          <cell r="C171" t="str">
            <v>Achberger</v>
          </cell>
          <cell r="D171" t="str">
            <v>Marek</v>
          </cell>
          <cell r="E171">
            <v>1984</v>
          </cell>
          <cell r="F171" t="str">
            <v>ŠKP</v>
          </cell>
          <cell r="G171">
            <v>3</v>
          </cell>
        </row>
        <row r="172">
          <cell r="B172">
            <v>62</v>
          </cell>
          <cell r="C172" t="str">
            <v>Beneš</v>
          </cell>
          <cell r="D172" t="str">
            <v>Roman</v>
          </cell>
          <cell r="E172">
            <v>1990</v>
          </cell>
          <cell r="F172" t="str">
            <v>ŠKP</v>
          </cell>
          <cell r="G172">
            <v>3</v>
          </cell>
        </row>
        <row r="173">
          <cell r="B173">
            <v>63</v>
          </cell>
          <cell r="C173" t="str">
            <v>Bobek</v>
          </cell>
          <cell r="D173" t="str">
            <v>Martin</v>
          </cell>
          <cell r="E173">
            <v>1989</v>
          </cell>
          <cell r="F173" t="str">
            <v>ŠKP</v>
          </cell>
          <cell r="G173">
            <v>3</v>
          </cell>
        </row>
        <row r="174">
          <cell r="B174">
            <v>64</v>
          </cell>
          <cell r="C174" t="str">
            <v>Bobková</v>
          </cell>
          <cell r="D174" t="str">
            <v>Jana</v>
          </cell>
          <cell r="E174">
            <v>1961</v>
          </cell>
          <cell r="F174" t="str">
            <v>ŠKP</v>
          </cell>
          <cell r="G174">
            <v>3</v>
          </cell>
        </row>
        <row r="175">
          <cell r="B175">
            <v>72</v>
          </cell>
          <cell r="C175" t="str">
            <v>Janík</v>
          </cell>
          <cell r="D175" t="str">
            <v>Peter</v>
          </cell>
          <cell r="E175">
            <v>1989</v>
          </cell>
          <cell r="F175" t="str">
            <v>ŠKP</v>
          </cell>
          <cell r="G175">
            <v>3</v>
          </cell>
        </row>
        <row r="176">
          <cell r="B176">
            <v>77</v>
          </cell>
          <cell r="C176" t="str">
            <v>Kissová</v>
          </cell>
          <cell r="D176" t="str">
            <v>Zuzana</v>
          </cell>
          <cell r="E176">
            <v>1989</v>
          </cell>
          <cell r="F176" t="str">
            <v>ŠKP</v>
          </cell>
          <cell r="G176">
            <v>3</v>
          </cell>
        </row>
        <row r="177">
          <cell r="B177">
            <v>78</v>
          </cell>
          <cell r="C177" t="str">
            <v>Kohl</v>
          </cell>
          <cell r="D177" t="str">
            <v>Branislav</v>
          </cell>
          <cell r="E177">
            <v>1981</v>
          </cell>
          <cell r="F177" t="str">
            <v>ŠKP</v>
          </cell>
          <cell r="G177">
            <v>3</v>
          </cell>
        </row>
        <row r="178">
          <cell r="B178">
            <v>79</v>
          </cell>
          <cell r="C178" t="str">
            <v>Kvetáková</v>
          </cell>
          <cell r="D178" t="str">
            <v>Lucia</v>
          </cell>
          <cell r="E178">
            <v>1983</v>
          </cell>
          <cell r="F178" t="str">
            <v>ŠKP</v>
          </cell>
          <cell r="G178">
            <v>3</v>
          </cell>
        </row>
        <row r="179">
          <cell r="B179">
            <v>81</v>
          </cell>
          <cell r="C179" t="str">
            <v>Lovász</v>
          </cell>
          <cell r="D179" t="str">
            <v>Ladislav</v>
          </cell>
          <cell r="E179">
            <v>1985</v>
          </cell>
          <cell r="F179" t="str">
            <v>ŠKP</v>
          </cell>
          <cell r="G179">
            <v>3</v>
          </cell>
        </row>
        <row r="180">
          <cell r="B180">
            <v>82</v>
          </cell>
          <cell r="C180" t="str">
            <v>Majorová</v>
          </cell>
          <cell r="D180" t="str">
            <v>Kristína</v>
          </cell>
          <cell r="E180">
            <v>1989</v>
          </cell>
          <cell r="F180" t="str">
            <v>ŠKP</v>
          </cell>
          <cell r="G180">
            <v>3</v>
          </cell>
        </row>
        <row r="181">
          <cell r="B181">
            <v>84</v>
          </cell>
          <cell r="C181" t="str">
            <v>Mrva</v>
          </cell>
          <cell r="D181" t="str">
            <v>Ondrej</v>
          </cell>
          <cell r="E181">
            <v>1990</v>
          </cell>
          <cell r="F181" t="str">
            <v>ŠKP</v>
          </cell>
          <cell r="G181">
            <v>3</v>
          </cell>
        </row>
        <row r="182">
          <cell r="B182">
            <v>87</v>
          </cell>
          <cell r="C182" t="str">
            <v>Ostrčil</v>
          </cell>
          <cell r="D182" t="str">
            <v>Mário</v>
          </cell>
          <cell r="E182">
            <v>1978</v>
          </cell>
          <cell r="F182" t="str">
            <v>ŠKP</v>
          </cell>
          <cell r="G182">
            <v>3</v>
          </cell>
        </row>
        <row r="183">
          <cell r="B183">
            <v>92</v>
          </cell>
          <cell r="C183" t="str">
            <v>Ruščák</v>
          </cell>
          <cell r="D183" t="str">
            <v>Matúš</v>
          </cell>
          <cell r="E183">
            <v>1989</v>
          </cell>
          <cell r="F183" t="str">
            <v>ŠKP</v>
          </cell>
          <cell r="G183">
            <v>3</v>
          </cell>
        </row>
        <row r="184">
          <cell r="B184">
            <v>93</v>
          </cell>
          <cell r="C184" t="str">
            <v>Srnáková</v>
          </cell>
          <cell r="D184" t="str">
            <v>Dominika</v>
          </cell>
          <cell r="E184">
            <v>1987</v>
          </cell>
          <cell r="F184" t="str">
            <v>ŠKP</v>
          </cell>
          <cell r="G184">
            <v>3</v>
          </cell>
        </row>
        <row r="185">
          <cell r="B185">
            <v>100</v>
          </cell>
          <cell r="C185" t="str">
            <v>Podola</v>
          </cell>
          <cell r="D185" t="str">
            <v>Tomáš</v>
          </cell>
          <cell r="E185">
            <v>1991</v>
          </cell>
          <cell r="F185" t="str">
            <v>ŠKP</v>
          </cell>
          <cell r="G185">
            <v>3</v>
          </cell>
        </row>
        <row r="186">
          <cell r="B186">
            <v>102</v>
          </cell>
          <cell r="C186" t="str">
            <v>Kohlová</v>
          </cell>
          <cell r="D186" t="str">
            <v>Martina</v>
          </cell>
          <cell r="E186">
            <v>1984</v>
          </cell>
          <cell r="F186" t="str">
            <v>ŠKP</v>
          </cell>
          <cell r="G186">
            <v>3</v>
          </cell>
        </row>
        <row r="187">
          <cell r="B187">
            <v>596</v>
          </cell>
          <cell r="C187" t="str">
            <v>Hloch</v>
          </cell>
          <cell r="D187" t="str">
            <v>Matej</v>
          </cell>
          <cell r="E187">
            <v>1993</v>
          </cell>
          <cell r="F187" t="str">
            <v>ŠKP</v>
          </cell>
          <cell r="G187">
            <v>3</v>
          </cell>
        </row>
        <row r="188">
          <cell r="B188">
            <v>597</v>
          </cell>
          <cell r="C188" t="str">
            <v>Olejník</v>
          </cell>
          <cell r="D188" t="str">
            <v>Michal</v>
          </cell>
          <cell r="E188">
            <v>1993</v>
          </cell>
          <cell r="F188" t="str">
            <v>ŠKP</v>
          </cell>
          <cell r="G188">
            <v>3</v>
          </cell>
        </row>
        <row r="189">
          <cell r="B189">
            <v>451</v>
          </cell>
          <cell r="C189" t="str">
            <v>Bocová</v>
          </cell>
          <cell r="D189" t="str">
            <v>Lucia</v>
          </cell>
          <cell r="E189">
            <v>1989</v>
          </cell>
          <cell r="F189" t="str">
            <v>ŠŠT</v>
          </cell>
          <cell r="G189">
            <v>18</v>
          </cell>
        </row>
        <row r="190">
          <cell r="B190">
            <v>452</v>
          </cell>
          <cell r="C190" t="str">
            <v>Bugárdi</v>
          </cell>
          <cell r="D190" t="str">
            <v>Viktor</v>
          </cell>
          <cell r="E190">
            <v>1986</v>
          </cell>
          <cell r="F190" t="str">
            <v>ŠŠT</v>
          </cell>
          <cell r="G190">
            <v>18</v>
          </cell>
        </row>
        <row r="191">
          <cell r="B191">
            <v>453</v>
          </cell>
          <cell r="C191" t="str">
            <v>Čavojský</v>
          </cell>
          <cell r="D191" t="str">
            <v>Richard</v>
          </cell>
          <cell r="E191">
            <v>1987</v>
          </cell>
          <cell r="F191" t="str">
            <v>ŠŠT</v>
          </cell>
          <cell r="G191">
            <v>18</v>
          </cell>
        </row>
        <row r="192">
          <cell r="B192">
            <v>454</v>
          </cell>
          <cell r="C192" t="str">
            <v>Dufalová</v>
          </cell>
          <cell r="D192" t="str">
            <v>Jana</v>
          </cell>
          <cell r="E192">
            <v>1988</v>
          </cell>
          <cell r="F192" t="str">
            <v>ŠŠT</v>
          </cell>
          <cell r="G192">
            <v>18</v>
          </cell>
        </row>
        <row r="193">
          <cell r="B193">
            <v>455</v>
          </cell>
          <cell r="C193" t="str">
            <v>Gelle</v>
          </cell>
          <cell r="D193" t="str">
            <v>Peter</v>
          </cell>
          <cell r="E193">
            <v>1984</v>
          </cell>
          <cell r="F193" t="str">
            <v>ŠŠT</v>
          </cell>
          <cell r="G193">
            <v>18</v>
          </cell>
        </row>
        <row r="194">
          <cell r="B194">
            <v>456</v>
          </cell>
          <cell r="C194" t="str">
            <v>Jankovec</v>
          </cell>
          <cell r="D194" t="str">
            <v>Martin</v>
          </cell>
          <cell r="E194">
            <v>1987</v>
          </cell>
          <cell r="F194" t="str">
            <v>ŠŠT</v>
          </cell>
          <cell r="G194">
            <v>18</v>
          </cell>
        </row>
        <row r="195">
          <cell r="B195">
            <v>457</v>
          </cell>
          <cell r="C195" t="str">
            <v>Kebísek</v>
          </cell>
          <cell r="D195" t="str">
            <v>Lukáš</v>
          </cell>
          <cell r="E195">
            <v>1988</v>
          </cell>
          <cell r="F195" t="str">
            <v>ŠŠT</v>
          </cell>
          <cell r="G195">
            <v>18</v>
          </cell>
        </row>
        <row r="196">
          <cell r="B196">
            <v>458</v>
          </cell>
          <cell r="C196" t="str">
            <v>Kohút</v>
          </cell>
          <cell r="D196" t="str">
            <v>Rastislav</v>
          </cell>
          <cell r="E196">
            <v>1986</v>
          </cell>
          <cell r="F196" t="str">
            <v>ŠŠT</v>
          </cell>
          <cell r="G196">
            <v>18</v>
          </cell>
        </row>
        <row r="197">
          <cell r="B197">
            <v>459</v>
          </cell>
          <cell r="C197" t="str">
            <v>Kováčiková</v>
          </cell>
          <cell r="D197" t="str">
            <v>Martina</v>
          </cell>
          <cell r="E197">
            <v>1987</v>
          </cell>
          <cell r="F197" t="str">
            <v>ŠŠT</v>
          </cell>
          <cell r="G197">
            <v>18</v>
          </cell>
        </row>
        <row r="198">
          <cell r="B198">
            <v>460</v>
          </cell>
          <cell r="C198" t="str">
            <v>Lengvarský</v>
          </cell>
          <cell r="D198" t="str">
            <v>Lukáš</v>
          </cell>
          <cell r="E198">
            <v>1988</v>
          </cell>
          <cell r="F198" t="str">
            <v>ŠŠT</v>
          </cell>
          <cell r="G198">
            <v>18</v>
          </cell>
        </row>
        <row r="199">
          <cell r="B199">
            <v>461</v>
          </cell>
          <cell r="C199" t="str">
            <v>Lipták</v>
          </cell>
          <cell r="D199" t="str">
            <v>Jakub</v>
          </cell>
          <cell r="E199">
            <v>1989</v>
          </cell>
          <cell r="F199" t="str">
            <v>ŠŠT</v>
          </cell>
          <cell r="G199">
            <v>18</v>
          </cell>
        </row>
        <row r="200">
          <cell r="B200">
            <v>462</v>
          </cell>
          <cell r="C200" t="str">
            <v>Liptáková</v>
          </cell>
          <cell r="D200" t="str">
            <v>Zdena</v>
          </cell>
          <cell r="E200">
            <v>1986</v>
          </cell>
          <cell r="F200" t="str">
            <v>ŠŠT</v>
          </cell>
          <cell r="G200">
            <v>18</v>
          </cell>
        </row>
        <row r="201">
          <cell r="B201">
            <v>464</v>
          </cell>
          <cell r="C201" t="str">
            <v>Moravčíkova</v>
          </cell>
          <cell r="D201" t="str">
            <v>Barbora</v>
          </cell>
          <cell r="E201">
            <v>1990</v>
          </cell>
          <cell r="F201" t="str">
            <v>ŠŠT</v>
          </cell>
          <cell r="G201">
            <v>18</v>
          </cell>
        </row>
        <row r="202">
          <cell r="B202">
            <v>465</v>
          </cell>
          <cell r="C202" t="str">
            <v>Muchová</v>
          </cell>
          <cell r="D202" t="str">
            <v>Petra</v>
          </cell>
          <cell r="E202">
            <v>1990</v>
          </cell>
          <cell r="F202" t="str">
            <v>ŠŠT</v>
          </cell>
          <cell r="G202">
            <v>18</v>
          </cell>
        </row>
        <row r="203">
          <cell r="B203">
            <v>466</v>
          </cell>
          <cell r="C203" t="str">
            <v>Plíhal</v>
          </cell>
          <cell r="D203" t="str">
            <v>Jakub</v>
          </cell>
          <cell r="E203">
            <v>1990</v>
          </cell>
          <cell r="F203" t="str">
            <v>ŠŠT</v>
          </cell>
          <cell r="G203">
            <v>18</v>
          </cell>
        </row>
        <row r="204">
          <cell r="B204">
            <v>468</v>
          </cell>
          <cell r="C204" t="str">
            <v>Príbusová</v>
          </cell>
          <cell r="D204" t="str">
            <v>Erika</v>
          </cell>
          <cell r="E204">
            <v>1990</v>
          </cell>
          <cell r="F204" t="str">
            <v>ŠŠT</v>
          </cell>
          <cell r="G204">
            <v>18</v>
          </cell>
        </row>
        <row r="205">
          <cell r="B205">
            <v>469</v>
          </cell>
          <cell r="C205" t="str">
            <v>Slovák</v>
          </cell>
          <cell r="D205" t="str">
            <v>Tomáš</v>
          </cell>
          <cell r="E205">
            <v>1986</v>
          </cell>
          <cell r="F205" t="str">
            <v>ŠŠT</v>
          </cell>
          <cell r="G205">
            <v>18</v>
          </cell>
        </row>
        <row r="206">
          <cell r="B206">
            <v>470</v>
          </cell>
          <cell r="C206" t="str">
            <v>Szabo</v>
          </cell>
          <cell r="D206" t="str">
            <v>Peter</v>
          </cell>
          <cell r="E206">
            <v>1986</v>
          </cell>
          <cell r="F206" t="str">
            <v>ŠŠT</v>
          </cell>
          <cell r="G206">
            <v>18</v>
          </cell>
        </row>
        <row r="207">
          <cell r="B207">
            <v>471</v>
          </cell>
          <cell r="C207" t="str">
            <v>Šinková</v>
          </cell>
          <cell r="D207" t="str">
            <v>Eva</v>
          </cell>
          <cell r="E207">
            <v>1986</v>
          </cell>
          <cell r="F207" t="str">
            <v>ŠŠT</v>
          </cell>
          <cell r="G207">
            <v>18</v>
          </cell>
        </row>
        <row r="208">
          <cell r="B208">
            <v>472</v>
          </cell>
          <cell r="C208" t="str">
            <v>Širila</v>
          </cell>
          <cell r="D208" t="str">
            <v>Andrej</v>
          </cell>
          <cell r="E208">
            <v>1980</v>
          </cell>
          <cell r="F208" t="str">
            <v>ŠŠT</v>
          </cell>
          <cell r="G208">
            <v>18</v>
          </cell>
        </row>
        <row r="209">
          <cell r="B209">
            <v>474</v>
          </cell>
          <cell r="C209" t="str">
            <v>Likavčan</v>
          </cell>
          <cell r="D209" t="str">
            <v>Lukáš</v>
          </cell>
          <cell r="E209">
            <v>1989</v>
          </cell>
          <cell r="F209" t="str">
            <v>ŠŠT</v>
          </cell>
          <cell r="G209">
            <v>18</v>
          </cell>
        </row>
        <row r="210">
          <cell r="B210">
            <v>592</v>
          </cell>
          <cell r="C210" t="str">
            <v>Richard</v>
          </cell>
          <cell r="D210" t="str">
            <v>Matúš</v>
          </cell>
          <cell r="E210">
            <v>1992</v>
          </cell>
          <cell r="F210" t="str">
            <v>ŠTU</v>
          </cell>
          <cell r="G210">
            <v>12</v>
          </cell>
        </row>
        <row r="211">
          <cell r="B211">
            <v>593</v>
          </cell>
          <cell r="C211" t="str">
            <v>Kováč</v>
          </cell>
          <cell r="D211" t="str">
            <v>Tomáš</v>
          </cell>
          <cell r="E211">
            <v>1993</v>
          </cell>
          <cell r="F211" t="str">
            <v>ŠTU</v>
          </cell>
          <cell r="G211">
            <v>12</v>
          </cell>
        </row>
        <row r="212">
          <cell r="B212">
            <v>594</v>
          </cell>
          <cell r="C212" t="str">
            <v>Kuželová</v>
          </cell>
          <cell r="D212" t="str">
            <v>Judita</v>
          </cell>
          <cell r="E212">
            <v>1992</v>
          </cell>
          <cell r="F212" t="str">
            <v>ŠTU</v>
          </cell>
          <cell r="G212">
            <v>12</v>
          </cell>
        </row>
        <row r="213">
          <cell r="B213">
            <v>595</v>
          </cell>
          <cell r="C213" t="str">
            <v>Kuželová</v>
          </cell>
          <cell r="D213" t="str">
            <v>Nikoleta</v>
          </cell>
          <cell r="E213">
            <v>1992</v>
          </cell>
          <cell r="F213" t="str">
            <v>ŠTU</v>
          </cell>
          <cell r="G213">
            <v>12</v>
          </cell>
        </row>
        <row r="214">
          <cell r="B214">
            <v>25</v>
          </cell>
          <cell r="C214" t="str">
            <v>Bečka</v>
          </cell>
          <cell r="D214" t="str">
            <v>Ondrej</v>
          </cell>
          <cell r="E214">
            <v>1991</v>
          </cell>
          <cell r="F214" t="str">
            <v>TAT</v>
          </cell>
          <cell r="G214">
            <v>2</v>
          </cell>
        </row>
        <row r="215">
          <cell r="B215">
            <v>28</v>
          </cell>
          <cell r="C215" t="str">
            <v>Fábry</v>
          </cell>
          <cell r="D215" t="str">
            <v>Filip</v>
          </cell>
          <cell r="E215">
            <v>1991</v>
          </cell>
          <cell r="F215" t="str">
            <v>TAT</v>
          </cell>
          <cell r="G215">
            <v>2</v>
          </cell>
        </row>
        <row r="216">
          <cell r="B216">
            <v>29</v>
          </cell>
          <cell r="C216" t="str">
            <v>Fingerland</v>
          </cell>
          <cell r="D216" t="str">
            <v>Jakub</v>
          </cell>
          <cell r="E216">
            <v>1988</v>
          </cell>
          <cell r="F216" t="str">
            <v>TAT</v>
          </cell>
          <cell r="G216">
            <v>2</v>
          </cell>
        </row>
        <row r="217">
          <cell r="B217">
            <v>30</v>
          </cell>
          <cell r="C217" t="str">
            <v>Haviarová</v>
          </cell>
          <cell r="D217" t="str">
            <v>Daniela</v>
          </cell>
          <cell r="E217">
            <v>1985</v>
          </cell>
          <cell r="F217" t="str">
            <v>TAT</v>
          </cell>
          <cell r="G217">
            <v>2</v>
          </cell>
        </row>
        <row r="218">
          <cell r="B218">
            <v>32</v>
          </cell>
          <cell r="C218" t="str">
            <v>Kurthy</v>
          </cell>
          <cell r="D218" t="str">
            <v>Denis</v>
          </cell>
          <cell r="E218">
            <v>1988</v>
          </cell>
          <cell r="F218" t="str">
            <v>TAT</v>
          </cell>
          <cell r="G218">
            <v>2</v>
          </cell>
        </row>
        <row r="219">
          <cell r="B219">
            <v>35</v>
          </cell>
          <cell r="C219" t="str">
            <v>Predajnianský</v>
          </cell>
          <cell r="D219" t="str">
            <v>Matej</v>
          </cell>
          <cell r="E219">
            <v>1987</v>
          </cell>
          <cell r="F219" t="str">
            <v>TAT</v>
          </cell>
          <cell r="G219">
            <v>2</v>
          </cell>
        </row>
        <row r="220">
          <cell r="B220">
            <v>36</v>
          </cell>
          <cell r="C220" t="str">
            <v>Vajda</v>
          </cell>
          <cell r="D220" t="str">
            <v>Martin</v>
          </cell>
          <cell r="E220">
            <v>1992</v>
          </cell>
          <cell r="F220" t="str">
            <v>TAT</v>
          </cell>
          <cell r="G220">
            <v>2</v>
          </cell>
        </row>
        <row r="221">
          <cell r="B221">
            <v>37</v>
          </cell>
          <cell r="C221" t="str">
            <v>Fingerland</v>
          </cell>
          <cell r="D221" t="str">
            <v>Marek</v>
          </cell>
          <cell r="E221">
            <v>1987</v>
          </cell>
          <cell r="F221" t="str">
            <v>TAT</v>
          </cell>
          <cell r="G221">
            <v>2</v>
          </cell>
        </row>
        <row r="222">
          <cell r="B222">
            <v>38</v>
          </cell>
          <cell r="C222" t="str">
            <v>Miklešová</v>
          </cell>
          <cell r="D222" t="str">
            <v>Ivana</v>
          </cell>
          <cell r="E222">
            <v>1987</v>
          </cell>
          <cell r="F222" t="str">
            <v>TAT</v>
          </cell>
          <cell r="G222">
            <v>2</v>
          </cell>
        </row>
        <row r="223">
          <cell r="B223">
            <v>39</v>
          </cell>
          <cell r="C223" t="str">
            <v>Kadnárová</v>
          </cell>
          <cell r="D223" t="str">
            <v>Jana</v>
          </cell>
          <cell r="E223">
            <v>1986</v>
          </cell>
          <cell r="F223" t="str">
            <v>TAT</v>
          </cell>
          <cell r="G223">
            <v>2</v>
          </cell>
        </row>
        <row r="224">
          <cell r="B224">
            <v>40</v>
          </cell>
          <cell r="C224" t="str">
            <v>Lazar</v>
          </cell>
          <cell r="D224" t="str">
            <v>Dávid</v>
          </cell>
          <cell r="E224">
            <v>1990</v>
          </cell>
          <cell r="F224" t="str">
            <v>TAT</v>
          </cell>
          <cell r="G224">
            <v>2</v>
          </cell>
        </row>
        <row r="225">
          <cell r="B225">
            <v>41</v>
          </cell>
          <cell r="C225" t="str">
            <v>Krutil</v>
          </cell>
          <cell r="D225" t="str">
            <v>Marcel</v>
          </cell>
          <cell r="E225">
            <v>1990</v>
          </cell>
          <cell r="F225" t="str">
            <v>TAT</v>
          </cell>
          <cell r="G225">
            <v>2</v>
          </cell>
        </row>
        <row r="226">
          <cell r="B226">
            <v>42</v>
          </cell>
          <cell r="C226" t="str">
            <v>Kadnár</v>
          </cell>
          <cell r="D226" t="str">
            <v>Roman</v>
          </cell>
          <cell r="E226">
            <v>1990</v>
          </cell>
          <cell r="F226" t="str">
            <v>TAT</v>
          </cell>
          <cell r="G226">
            <v>2</v>
          </cell>
        </row>
        <row r="227">
          <cell r="B227">
            <v>400</v>
          </cell>
          <cell r="C227" t="str">
            <v>Babica</v>
          </cell>
          <cell r="D227" t="str">
            <v>Martin</v>
          </cell>
          <cell r="E227">
            <v>1993</v>
          </cell>
          <cell r="F227" t="str">
            <v>TTS</v>
          </cell>
          <cell r="G227">
            <v>17</v>
          </cell>
        </row>
        <row r="228">
          <cell r="B228">
            <v>401</v>
          </cell>
          <cell r="C228" t="str">
            <v>Bečár</v>
          </cell>
          <cell r="D228" t="str">
            <v>Martin</v>
          </cell>
          <cell r="E228">
            <v>1986</v>
          </cell>
          <cell r="F228" t="str">
            <v>TTS</v>
          </cell>
          <cell r="G228">
            <v>17</v>
          </cell>
        </row>
        <row r="229">
          <cell r="B229">
            <v>403</v>
          </cell>
          <cell r="C229" t="str">
            <v>Blažej</v>
          </cell>
          <cell r="D229" t="str">
            <v>Peter</v>
          </cell>
          <cell r="E229">
            <v>1993</v>
          </cell>
          <cell r="F229" t="str">
            <v>TTS</v>
          </cell>
          <cell r="G229">
            <v>17</v>
          </cell>
        </row>
        <row r="230">
          <cell r="B230">
            <v>405</v>
          </cell>
          <cell r="C230" t="str">
            <v>Dušička</v>
          </cell>
          <cell r="D230" t="str">
            <v>Marián</v>
          </cell>
          <cell r="E230">
            <v>1966</v>
          </cell>
          <cell r="F230" t="str">
            <v>TTS</v>
          </cell>
          <cell r="G230">
            <v>17</v>
          </cell>
        </row>
        <row r="231">
          <cell r="B231">
            <v>406</v>
          </cell>
          <cell r="C231" t="str">
            <v>Dušička</v>
          </cell>
          <cell r="D231" t="str">
            <v>Michal</v>
          </cell>
          <cell r="E231">
            <v>1987</v>
          </cell>
          <cell r="F231" t="str">
            <v>TTS</v>
          </cell>
          <cell r="G231">
            <v>17</v>
          </cell>
        </row>
        <row r="232">
          <cell r="B232">
            <v>407</v>
          </cell>
          <cell r="C232" t="str">
            <v>Fortuna</v>
          </cell>
          <cell r="D232" t="str">
            <v>Jozef</v>
          </cell>
          <cell r="E232">
            <v>1990</v>
          </cell>
          <cell r="F232" t="str">
            <v>TTS</v>
          </cell>
          <cell r="G232">
            <v>17</v>
          </cell>
        </row>
        <row r="233">
          <cell r="B233">
            <v>409</v>
          </cell>
          <cell r="C233" t="str">
            <v>Charvát</v>
          </cell>
          <cell r="D233" t="str">
            <v>Andrej</v>
          </cell>
          <cell r="E233">
            <v>1987</v>
          </cell>
          <cell r="F233" t="str">
            <v>TTS</v>
          </cell>
          <cell r="G233">
            <v>17</v>
          </cell>
        </row>
        <row r="234">
          <cell r="B234">
            <v>410</v>
          </cell>
          <cell r="C234" t="str">
            <v>Jantula</v>
          </cell>
          <cell r="D234" t="str">
            <v>Peter</v>
          </cell>
          <cell r="E234">
            <v>1987</v>
          </cell>
          <cell r="F234" t="str">
            <v>TTS</v>
          </cell>
          <cell r="G234">
            <v>17</v>
          </cell>
        </row>
        <row r="235">
          <cell r="B235">
            <v>411</v>
          </cell>
          <cell r="C235" t="str">
            <v>Jantula</v>
          </cell>
          <cell r="D235" t="str">
            <v>Stanislav</v>
          </cell>
          <cell r="E235">
            <v>1989</v>
          </cell>
          <cell r="F235" t="str">
            <v>TTS</v>
          </cell>
          <cell r="G235">
            <v>17</v>
          </cell>
        </row>
        <row r="236">
          <cell r="B236">
            <v>412</v>
          </cell>
          <cell r="C236" t="str">
            <v>Jurček</v>
          </cell>
          <cell r="D236" t="str">
            <v>Michal</v>
          </cell>
          <cell r="E236">
            <v>1984</v>
          </cell>
          <cell r="F236" t="str">
            <v>TTS</v>
          </cell>
          <cell r="G236">
            <v>17</v>
          </cell>
        </row>
        <row r="237">
          <cell r="B237">
            <v>413</v>
          </cell>
          <cell r="C237" t="str">
            <v>Klučar</v>
          </cell>
          <cell r="D237" t="str">
            <v>Andrej</v>
          </cell>
          <cell r="E237">
            <v>1991</v>
          </cell>
          <cell r="F237" t="str">
            <v>TTS</v>
          </cell>
          <cell r="G237">
            <v>17</v>
          </cell>
        </row>
        <row r="238">
          <cell r="B238">
            <v>414</v>
          </cell>
          <cell r="C238" t="str">
            <v>Kohout</v>
          </cell>
          <cell r="D238" t="str">
            <v>Miloš</v>
          </cell>
          <cell r="E238">
            <v>1965</v>
          </cell>
          <cell r="F238" t="str">
            <v>TTS</v>
          </cell>
          <cell r="G238">
            <v>17</v>
          </cell>
        </row>
        <row r="239">
          <cell r="B239">
            <v>415</v>
          </cell>
          <cell r="C239" t="str">
            <v>Kohoutová</v>
          </cell>
          <cell r="D239" t="str">
            <v>Lucia</v>
          </cell>
          <cell r="E239">
            <v>1993</v>
          </cell>
          <cell r="F239" t="str">
            <v>TTS</v>
          </cell>
          <cell r="G239">
            <v>17</v>
          </cell>
        </row>
        <row r="240">
          <cell r="B240">
            <v>416</v>
          </cell>
          <cell r="C240" t="str">
            <v>Kováč</v>
          </cell>
          <cell r="D240" t="str">
            <v>Milan</v>
          </cell>
          <cell r="E240">
            <v>1988</v>
          </cell>
          <cell r="F240" t="str">
            <v>TTS</v>
          </cell>
          <cell r="G240">
            <v>17</v>
          </cell>
        </row>
        <row r="241">
          <cell r="B241">
            <v>417</v>
          </cell>
          <cell r="C241" t="str">
            <v>Krendl</v>
          </cell>
          <cell r="D241" t="str">
            <v>Martin</v>
          </cell>
          <cell r="E241">
            <v>1986</v>
          </cell>
          <cell r="F241" t="str">
            <v>TTS</v>
          </cell>
          <cell r="G241">
            <v>17</v>
          </cell>
        </row>
        <row r="242">
          <cell r="B242">
            <v>420</v>
          </cell>
          <cell r="C242" t="str">
            <v>Ovesný</v>
          </cell>
          <cell r="D242" t="str">
            <v>Jakub</v>
          </cell>
          <cell r="E242">
            <v>1988</v>
          </cell>
          <cell r="F242" t="str">
            <v>TTS</v>
          </cell>
          <cell r="G242">
            <v>17</v>
          </cell>
        </row>
        <row r="243">
          <cell r="B243">
            <v>422</v>
          </cell>
          <cell r="C243" t="str">
            <v>Pleva</v>
          </cell>
          <cell r="D243" t="str">
            <v>Matúš</v>
          </cell>
          <cell r="E243">
            <v>1986</v>
          </cell>
          <cell r="F243" t="str">
            <v>TTS</v>
          </cell>
          <cell r="G243">
            <v>17</v>
          </cell>
        </row>
        <row r="244">
          <cell r="B244">
            <v>423</v>
          </cell>
          <cell r="C244" t="str">
            <v>Roder</v>
          </cell>
          <cell r="D244" t="str">
            <v>Matej</v>
          </cell>
          <cell r="E244">
            <v>1987</v>
          </cell>
          <cell r="F244" t="str">
            <v>TTS</v>
          </cell>
          <cell r="G244">
            <v>17</v>
          </cell>
        </row>
        <row r="245">
          <cell r="B245">
            <v>424</v>
          </cell>
          <cell r="C245" t="str">
            <v>Strnad</v>
          </cell>
          <cell r="D245" t="str">
            <v>Jaroslav</v>
          </cell>
          <cell r="E245">
            <v>1990</v>
          </cell>
          <cell r="F245" t="str">
            <v>TTS</v>
          </cell>
          <cell r="G245">
            <v>17</v>
          </cell>
        </row>
        <row r="246">
          <cell r="B246">
            <v>428</v>
          </cell>
          <cell r="C246" t="str">
            <v>Vachová</v>
          </cell>
          <cell r="D246" t="str">
            <v>Pavla</v>
          </cell>
          <cell r="E246">
            <v>1992</v>
          </cell>
          <cell r="F246" t="str">
            <v>TTS</v>
          </cell>
          <cell r="G246">
            <v>17</v>
          </cell>
        </row>
        <row r="247">
          <cell r="B247">
            <v>429</v>
          </cell>
          <cell r="C247" t="str">
            <v>Vachová</v>
          </cell>
          <cell r="D247" t="str">
            <v>Petra</v>
          </cell>
          <cell r="E247">
            <v>1988</v>
          </cell>
          <cell r="F247" t="str">
            <v>TTS</v>
          </cell>
          <cell r="G247">
            <v>17</v>
          </cell>
        </row>
        <row r="248">
          <cell r="B248">
            <v>431</v>
          </cell>
          <cell r="C248" t="str">
            <v>Vasko</v>
          </cell>
          <cell r="D248" t="str">
            <v>Pavol</v>
          </cell>
          <cell r="E248">
            <v>1992</v>
          </cell>
          <cell r="F248" t="str">
            <v>TTS</v>
          </cell>
          <cell r="G248">
            <v>17</v>
          </cell>
        </row>
        <row r="249">
          <cell r="B249">
            <v>432</v>
          </cell>
          <cell r="C249" t="str">
            <v>Virga</v>
          </cell>
          <cell r="D249" t="str">
            <v>Marcel</v>
          </cell>
          <cell r="E249">
            <v>1992</v>
          </cell>
          <cell r="F249" t="str">
            <v>TTS</v>
          </cell>
          <cell r="G249">
            <v>17</v>
          </cell>
        </row>
        <row r="250">
          <cell r="B250">
            <v>433</v>
          </cell>
          <cell r="C250" t="str">
            <v>Zigo</v>
          </cell>
          <cell r="D250" t="str">
            <v>Tomáš</v>
          </cell>
          <cell r="E250">
            <v>1992</v>
          </cell>
          <cell r="F250" t="str">
            <v>TTS</v>
          </cell>
          <cell r="G250">
            <v>17</v>
          </cell>
        </row>
        <row r="251">
          <cell r="B251">
            <v>591</v>
          </cell>
          <cell r="C251" t="str">
            <v>Zajacová</v>
          </cell>
          <cell r="D251" t="str">
            <v>Beata</v>
          </cell>
          <cell r="E251">
            <v>1992</v>
          </cell>
          <cell r="F251" t="str">
            <v>TTS</v>
          </cell>
          <cell r="G251">
            <v>17</v>
          </cell>
        </row>
        <row r="252">
          <cell r="B252">
            <v>600</v>
          </cell>
          <cell r="C252" t="str">
            <v>Bošanský</v>
          </cell>
          <cell r="D252">
            <v>0</v>
          </cell>
          <cell r="E252">
            <v>0</v>
          </cell>
          <cell r="F252" t="str">
            <v>TTS</v>
          </cell>
          <cell r="G252">
            <v>17</v>
          </cell>
        </row>
        <row r="253">
          <cell r="B253">
            <v>1</v>
          </cell>
          <cell r="C253" t="str">
            <v>Dekan</v>
          </cell>
          <cell r="D253" t="str">
            <v>Boris</v>
          </cell>
          <cell r="E253">
            <v>1977</v>
          </cell>
          <cell r="F253" t="str">
            <v>UKB</v>
          </cell>
          <cell r="G253">
            <v>1</v>
          </cell>
        </row>
        <row r="254">
          <cell r="B254">
            <v>2</v>
          </cell>
          <cell r="C254" t="str">
            <v>Dorkovič</v>
          </cell>
          <cell r="D254" t="str">
            <v>Norbert</v>
          </cell>
          <cell r="E254">
            <v>1982</v>
          </cell>
          <cell r="F254" t="str">
            <v>UKB</v>
          </cell>
          <cell r="G254">
            <v>1</v>
          </cell>
        </row>
        <row r="255">
          <cell r="B255">
            <v>3</v>
          </cell>
          <cell r="C255" t="str">
            <v>Dorkovič</v>
          </cell>
          <cell r="D255" t="str">
            <v>Peter</v>
          </cell>
          <cell r="E255">
            <v>1985</v>
          </cell>
          <cell r="F255" t="str">
            <v>UKB</v>
          </cell>
          <cell r="G255">
            <v>1</v>
          </cell>
        </row>
        <row r="256">
          <cell r="B256">
            <v>4</v>
          </cell>
          <cell r="C256" t="str">
            <v>Dvorský</v>
          </cell>
          <cell r="D256" t="str">
            <v>Marián</v>
          </cell>
          <cell r="E256">
            <v>1980</v>
          </cell>
          <cell r="F256" t="str">
            <v>UKB</v>
          </cell>
          <cell r="G256">
            <v>1</v>
          </cell>
        </row>
        <row r="257">
          <cell r="B257">
            <v>5</v>
          </cell>
          <cell r="C257" t="str">
            <v>Haviar</v>
          </cell>
          <cell r="D257" t="str">
            <v>Miroslav</v>
          </cell>
          <cell r="E257">
            <v>1950</v>
          </cell>
          <cell r="F257" t="str">
            <v>UKB</v>
          </cell>
          <cell r="G257">
            <v>1</v>
          </cell>
        </row>
        <row r="258">
          <cell r="B258">
            <v>6</v>
          </cell>
          <cell r="C258" t="str">
            <v>Janžo</v>
          </cell>
          <cell r="D258" t="str">
            <v>Robert</v>
          </cell>
          <cell r="E258">
            <v>1980</v>
          </cell>
          <cell r="F258" t="str">
            <v>UKB</v>
          </cell>
          <cell r="G258">
            <v>1</v>
          </cell>
        </row>
        <row r="259">
          <cell r="B259">
            <v>7</v>
          </cell>
          <cell r="C259" t="str">
            <v>Kéri</v>
          </cell>
          <cell r="D259" t="str">
            <v>Mikuláš</v>
          </cell>
          <cell r="E259">
            <v>1977</v>
          </cell>
          <cell r="F259" t="str">
            <v>UKB</v>
          </cell>
          <cell r="G259">
            <v>1</v>
          </cell>
        </row>
        <row r="260">
          <cell r="B260">
            <v>8</v>
          </cell>
          <cell r="C260" t="str">
            <v>Lachkovič</v>
          </cell>
          <cell r="D260" t="str">
            <v>Marián</v>
          </cell>
          <cell r="E260">
            <v>1978</v>
          </cell>
          <cell r="F260" t="str">
            <v>UKB</v>
          </cell>
          <cell r="G260">
            <v>1</v>
          </cell>
        </row>
        <row r="261">
          <cell r="B261">
            <v>9</v>
          </cell>
          <cell r="C261" t="str">
            <v>Matocha</v>
          </cell>
          <cell r="D261" t="str">
            <v>Mário</v>
          </cell>
          <cell r="E261">
            <v>1983</v>
          </cell>
          <cell r="F261" t="str">
            <v>UKB</v>
          </cell>
          <cell r="G261">
            <v>1</v>
          </cell>
        </row>
        <row r="262">
          <cell r="B262">
            <v>10</v>
          </cell>
          <cell r="C262" t="str">
            <v>Matocha</v>
          </cell>
          <cell r="D262" t="str">
            <v>Tomáš</v>
          </cell>
          <cell r="E262">
            <v>1986</v>
          </cell>
          <cell r="F262" t="str">
            <v>UKB</v>
          </cell>
          <cell r="G262">
            <v>1</v>
          </cell>
        </row>
        <row r="263">
          <cell r="B263">
            <v>11</v>
          </cell>
          <cell r="C263" t="str">
            <v>Nebeský</v>
          </cell>
          <cell r="D263" t="str">
            <v>Ľuboš</v>
          </cell>
          <cell r="E263">
            <v>1986</v>
          </cell>
          <cell r="F263" t="str">
            <v>UKB</v>
          </cell>
          <cell r="G263">
            <v>1</v>
          </cell>
        </row>
        <row r="264">
          <cell r="B264">
            <v>12</v>
          </cell>
          <cell r="C264" t="str">
            <v>Pavlík</v>
          </cell>
          <cell r="D264" t="str">
            <v>Matúš</v>
          </cell>
          <cell r="E264">
            <v>1989</v>
          </cell>
          <cell r="F264" t="str">
            <v>UKB</v>
          </cell>
          <cell r="G264">
            <v>1</v>
          </cell>
        </row>
        <row r="265">
          <cell r="B265">
            <v>13</v>
          </cell>
          <cell r="C265" t="str">
            <v>Pavlík</v>
          </cell>
          <cell r="D265" t="str">
            <v>Šimon</v>
          </cell>
          <cell r="E265">
            <v>1989</v>
          </cell>
          <cell r="F265" t="str">
            <v>UKB</v>
          </cell>
          <cell r="G265">
            <v>1</v>
          </cell>
        </row>
        <row r="266">
          <cell r="B266">
            <v>16</v>
          </cell>
          <cell r="C266" t="str">
            <v>Pócs</v>
          </cell>
          <cell r="D266" t="str">
            <v>Igor</v>
          </cell>
          <cell r="E266">
            <v>1991</v>
          </cell>
          <cell r="F266" t="str">
            <v>UKB</v>
          </cell>
          <cell r="G266">
            <v>1</v>
          </cell>
        </row>
        <row r="267">
          <cell r="B267">
            <v>110</v>
          </cell>
          <cell r="C267" t="str">
            <v>Bandžáková</v>
          </cell>
          <cell r="D267" t="str">
            <v>Mária</v>
          </cell>
          <cell r="E267">
            <v>1989</v>
          </cell>
          <cell r="F267" t="str">
            <v>VIN</v>
          </cell>
          <cell r="G267">
            <v>5</v>
          </cell>
        </row>
        <row r="268">
          <cell r="B268">
            <v>111</v>
          </cell>
          <cell r="C268" t="str">
            <v>Danko</v>
          </cell>
          <cell r="D268" t="str">
            <v>Juraj</v>
          </cell>
          <cell r="E268">
            <v>1987</v>
          </cell>
          <cell r="F268" t="str">
            <v>VIN</v>
          </cell>
          <cell r="G268">
            <v>5</v>
          </cell>
        </row>
        <row r="269">
          <cell r="B269">
            <v>112</v>
          </cell>
          <cell r="C269" t="str">
            <v>Džongov</v>
          </cell>
          <cell r="D269" t="str">
            <v>Martin</v>
          </cell>
          <cell r="E269">
            <v>1987</v>
          </cell>
          <cell r="F269" t="str">
            <v>VIN</v>
          </cell>
          <cell r="G269">
            <v>5</v>
          </cell>
        </row>
        <row r="270">
          <cell r="B270">
            <v>115</v>
          </cell>
          <cell r="C270" t="str">
            <v>Kubalová</v>
          </cell>
          <cell r="D270" t="str">
            <v>Radka</v>
          </cell>
          <cell r="E270">
            <v>1987</v>
          </cell>
          <cell r="F270" t="str">
            <v>VIN</v>
          </cell>
          <cell r="G270">
            <v>5</v>
          </cell>
        </row>
        <row r="271">
          <cell r="B271">
            <v>116</v>
          </cell>
          <cell r="C271" t="str">
            <v>Majorošová</v>
          </cell>
          <cell r="D271" t="str">
            <v>Barbora</v>
          </cell>
          <cell r="E271">
            <v>1991</v>
          </cell>
          <cell r="F271" t="str">
            <v>VIN</v>
          </cell>
          <cell r="G271">
            <v>5</v>
          </cell>
        </row>
        <row r="272">
          <cell r="B272">
            <v>117</v>
          </cell>
          <cell r="C272" t="str">
            <v>Maršál</v>
          </cell>
          <cell r="D272" t="str">
            <v>Andrej</v>
          </cell>
          <cell r="E272">
            <v>1989</v>
          </cell>
          <cell r="F272" t="str">
            <v>VIN</v>
          </cell>
          <cell r="G272">
            <v>5</v>
          </cell>
        </row>
        <row r="273">
          <cell r="B273">
            <v>118</v>
          </cell>
          <cell r="C273" t="str">
            <v>Minárová</v>
          </cell>
          <cell r="D273" t="str">
            <v>Ivana</v>
          </cell>
          <cell r="E273">
            <v>1990</v>
          </cell>
          <cell r="F273" t="str">
            <v>VIN</v>
          </cell>
          <cell r="G273">
            <v>5</v>
          </cell>
        </row>
        <row r="274">
          <cell r="B274">
            <v>119</v>
          </cell>
          <cell r="C274" t="str">
            <v>Oremus</v>
          </cell>
          <cell r="D274" t="str">
            <v>Matej</v>
          </cell>
          <cell r="E274">
            <v>1986</v>
          </cell>
          <cell r="F274" t="str">
            <v>VIN</v>
          </cell>
          <cell r="G274">
            <v>5</v>
          </cell>
        </row>
        <row r="275">
          <cell r="B275">
            <v>120</v>
          </cell>
          <cell r="C275" t="str">
            <v>Poliak</v>
          </cell>
          <cell r="D275" t="str">
            <v>Peter</v>
          </cell>
          <cell r="E275">
            <v>1989</v>
          </cell>
          <cell r="F275" t="str">
            <v>VIN</v>
          </cell>
          <cell r="G275">
            <v>5</v>
          </cell>
        </row>
        <row r="276">
          <cell r="B276">
            <v>123</v>
          </cell>
          <cell r="C276" t="str">
            <v>Vlčák</v>
          </cell>
          <cell r="D276" t="str">
            <v>Martin</v>
          </cell>
          <cell r="E276">
            <v>1986</v>
          </cell>
          <cell r="F276" t="str">
            <v>VIN</v>
          </cell>
          <cell r="G276">
            <v>5</v>
          </cell>
        </row>
        <row r="277">
          <cell r="B277">
            <v>350</v>
          </cell>
          <cell r="C277" t="str">
            <v>Kohútová</v>
          </cell>
          <cell r="D277" t="str">
            <v>Tatiana</v>
          </cell>
          <cell r="E277">
            <v>1992</v>
          </cell>
          <cell r="F277" t="str">
            <v>ZVK</v>
          </cell>
          <cell r="G277">
            <v>25</v>
          </cell>
        </row>
        <row r="278">
          <cell r="B278">
            <v>362</v>
          </cell>
          <cell r="C278" t="str">
            <v>Mikleš</v>
          </cell>
          <cell r="D278" t="str">
            <v>Marek</v>
          </cell>
          <cell r="E278">
            <v>1990</v>
          </cell>
          <cell r="F278" t="str">
            <v>ZVK</v>
          </cell>
          <cell r="G278">
            <v>25</v>
          </cell>
        </row>
        <row r="279">
          <cell r="B279">
            <v>363</v>
          </cell>
          <cell r="C279" t="str">
            <v>Mikleš</v>
          </cell>
          <cell r="D279" t="str">
            <v>Miloš</v>
          </cell>
          <cell r="E279">
            <v>1988</v>
          </cell>
          <cell r="F279" t="str">
            <v>ZVK</v>
          </cell>
          <cell r="G279">
            <v>25</v>
          </cell>
        </row>
        <row r="280">
          <cell r="B280">
            <v>560</v>
          </cell>
          <cell r="C280" t="str">
            <v>Chrenko</v>
          </cell>
          <cell r="D280" t="str">
            <v>Matej</v>
          </cell>
          <cell r="E280">
            <v>1989</v>
          </cell>
          <cell r="F280" t="str">
            <v>ZVK</v>
          </cell>
          <cell r="G280">
            <v>25</v>
          </cell>
        </row>
        <row r="281">
          <cell r="B281">
            <v>568</v>
          </cell>
          <cell r="C281" t="str">
            <v>Likavčanová</v>
          </cell>
          <cell r="D281" t="str">
            <v>Lucia</v>
          </cell>
          <cell r="E281">
            <v>1991</v>
          </cell>
          <cell r="F281" t="str">
            <v>ZVK</v>
          </cell>
          <cell r="G281">
            <v>25</v>
          </cell>
        </row>
        <row r="282">
          <cell r="B282">
            <v>569</v>
          </cell>
          <cell r="C282" t="str">
            <v>Marcinek</v>
          </cell>
          <cell r="D282" t="str">
            <v>Tomáš</v>
          </cell>
          <cell r="E282">
            <v>1986</v>
          </cell>
          <cell r="F282" t="str">
            <v>ZVK</v>
          </cell>
          <cell r="G282">
            <v>25</v>
          </cell>
        </row>
        <row r="283">
          <cell r="B283">
            <v>585</v>
          </cell>
          <cell r="C283" t="str">
            <v>Votýpka</v>
          </cell>
          <cell r="D283" t="str">
            <v>Lukáš</v>
          </cell>
          <cell r="E283">
            <v>1986</v>
          </cell>
          <cell r="F283" t="str">
            <v>ZVK</v>
          </cell>
          <cell r="G283">
            <v>25</v>
          </cell>
        </row>
        <row r="284">
          <cell r="B284">
            <v>545</v>
          </cell>
          <cell r="C284" t="str">
            <v>Benko</v>
          </cell>
          <cell r="D284" t="str">
            <v>Jakub</v>
          </cell>
          <cell r="E284">
            <v>1991</v>
          </cell>
          <cell r="F284" t="str">
            <v>ZVO</v>
          </cell>
          <cell r="G284">
            <v>23</v>
          </cell>
        </row>
        <row r="285">
          <cell r="B285">
            <v>546</v>
          </cell>
          <cell r="C285" t="str">
            <v>Benko</v>
          </cell>
          <cell r="D285" t="str">
            <v>Matej</v>
          </cell>
          <cell r="E285">
            <v>1989</v>
          </cell>
          <cell r="F285" t="str">
            <v>ZVO</v>
          </cell>
          <cell r="G285">
            <v>23</v>
          </cell>
        </row>
        <row r="286">
          <cell r="B286">
            <v>547</v>
          </cell>
          <cell r="C286" t="str">
            <v>Dorazil</v>
          </cell>
          <cell r="D286" t="str">
            <v>Boris</v>
          </cell>
          <cell r="E286">
            <v>1988</v>
          </cell>
          <cell r="F286" t="str">
            <v>ZVO</v>
          </cell>
          <cell r="G286">
            <v>23</v>
          </cell>
        </row>
        <row r="287">
          <cell r="B287">
            <v>548</v>
          </cell>
          <cell r="C287" t="str">
            <v>Dubovský</v>
          </cell>
          <cell r="D287" t="str">
            <v>Jakub</v>
          </cell>
          <cell r="E287">
            <v>1991</v>
          </cell>
          <cell r="F287" t="str">
            <v>ZVO</v>
          </cell>
          <cell r="G287">
            <v>23</v>
          </cell>
        </row>
        <row r="288">
          <cell r="B288">
            <v>549</v>
          </cell>
          <cell r="C288" t="str">
            <v>Ďurkovic</v>
          </cell>
          <cell r="D288" t="str">
            <v>Michal</v>
          </cell>
          <cell r="E288">
            <v>1986</v>
          </cell>
          <cell r="F288" t="str">
            <v>ZVO</v>
          </cell>
          <cell r="G288">
            <v>23</v>
          </cell>
        </row>
        <row r="289">
          <cell r="B289">
            <v>550</v>
          </cell>
          <cell r="C289" t="str">
            <v>Elek</v>
          </cell>
          <cell r="D289" t="str">
            <v>Oskar</v>
          </cell>
          <cell r="E289">
            <v>1987</v>
          </cell>
          <cell r="F289" t="str">
            <v>ZVO</v>
          </cell>
          <cell r="G289">
            <v>23</v>
          </cell>
        </row>
        <row r="290">
          <cell r="B290">
            <v>551</v>
          </cell>
          <cell r="C290" t="str">
            <v>Eleková</v>
          </cell>
          <cell r="D290" t="str">
            <v>Eva</v>
          </cell>
          <cell r="E290">
            <v>1991</v>
          </cell>
          <cell r="F290" t="str">
            <v>ZVO</v>
          </cell>
          <cell r="G290">
            <v>23</v>
          </cell>
        </row>
        <row r="291">
          <cell r="B291">
            <v>554</v>
          </cell>
          <cell r="C291" t="str">
            <v>Gross</v>
          </cell>
          <cell r="D291" t="str">
            <v>Richard</v>
          </cell>
          <cell r="E291">
            <v>1993</v>
          </cell>
          <cell r="F291" t="str">
            <v>ZVO</v>
          </cell>
          <cell r="G291">
            <v>23</v>
          </cell>
        </row>
        <row r="292">
          <cell r="B292">
            <v>555</v>
          </cell>
          <cell r="C292" t="str">
            <v>Gubčo</v>
          </cell>
          <cell r="D292" t="str">
            <v>Ján</v>
          </cell>
          <cell r="E292">
            <v>1989</v>
          </cell>
          <cell r="F292" t="str">
            <v>ZVO</v>
          </cell>
          <cell r="G292">
            <v>23</v>
          </cell>
        </row>
        <row r="293">
          <cell r="B293">
            <v>557</v>
          </cell>
          <cell r="C293" t="str">
            <v>Holienčík</v>
          </cell>
          <cell r="D293" t="str">
            <v>Tomáš</v>
          </cell>
          <cell r="E293">
            <v>1989</v>
          </cell>
          <cell r="F293" t="str">
            <v>ZVO</v>
          </cell>
          <cell r="G293">
            <v>23</v>
          </cell>
        </row>
        <row r="294">
          <cell r="B294">
            <v>561</v>
          </cell>
          <cell r="C294" t="str">
            <v>Kadášová</v>
          </cell>
          <cell r="D294" t="str">
            <v>Andrea</v>
          </cell>
          <cell r="E294">
            <v>1989</v>
          </cell>
          <cell r="F294" t="str">
            <v>ZVO</v>
          </cell>
          <cell r="G294">
            <v>23</v>
          </cell>
        </row>
        <row r="295">
          <cell r="B295">
            <v>562</v>
          </cell>
          <cell r="C295" t="str">
            <v>Kiszelyová</v>
          </cell>
          <cell r="D295" t="str">
            <v>Barbora</v>
          </cell>
          <cell r="E295">
            <v>1989</v>
          </cell>
          <cell r="F295" t="str">
            <v>ZVO</v>
          </cell>
          <cell r="G295">
            <v>23</v>
          </cell>
        </row>
        <row r="296">
          <cell r="B296">
            <v>563</v>
          </cell>
          <cell r="C296" t="str">
            <v>Krokoš</v>
          </cell>
          <cell r="D296" t="str">
            <v>Marián</v>
          </cell>
          <cell r="E296">
            <v>1991</v>
          </cell>
          <cell r="F296" t="str">
            <v>ZVO</v>
          </cell>
          <cell r="G296">
            <v>23</v>
          </cell>
        </row>
        <row r="297">
          <cell r="B297">
            <v>564</v>
          </cell>
          <cell r="C297" t="str">
            <v>Krupa</v>
          </cell>
          <cell r="D297" t="str">
            <v>Slavo</v>
          </cell>
          <cell r="E297">
            <v>1992</v>
          </cell>
          <cell r="F297" t="str">
            <v>ZVO</v>
          </cell>
          <cell r="G297">
            <v>23</v>
          </cell>
        </row>
        <row r="298">
          <cell r="B298">
            <v>573</v>
          </cell>
          <cell r="C298" t="str">
            <v>Pecháčová</v>
          </cell>
          <cell r="D298" t="str">
            <v>Michaela</v>
          </cell>
          <cell r="E298">
            <v>1991</v>
          </cell>
          <cell r="F298" t="str">
            <v>ZVO</v>
          </cell>
          <cell r="G298">
            <v>23</v>
          </cell>
        </row>
        <row r="299">
          <cell r="B299">
            <v>574</v>
          </cell>
          <cell r="C299" t="str">
            <v>Pecháčová</v>
          </cell>
          <cell r="D299" t="str">
            <v>Simona</v>
          </cell>
          <cell r="E299">
            <v>1990</v>
          </cell>
          <cell r="F299" t="str">
            <v>ZVO</v>
          </cell>
          <cell r="G299">
            <v>23</v>
          </cell>
        </row>
        <row r="300">
          <cell r="B300">
            <v>580</v>
          </cell>
          <cell r="C300" t="str">
            <v>Smutek</v>
          </cell>
          <cell r="D300" t="str">
            <v>Emil</v>
          </cell>
          <cell r="E300">
            <v>1962</v>
          </cell>
          <cell r="F300" t="str">
            <v>ZVO</v>
          </cell>
          <cell r="G300">
            <v>23</v>
          </cell>
        </row>
        <row r="301">
          <cell r="B301">
            <v>581</v>
          </cell>
          <cell r="C301" t="str">
            <v>Uhlík</v>
          </cell>
          <cell r="D301" t="str">
            <v>Boris</v>
          </cell>
          <cell r="E301">
            <v>1990</v>
          </cell>
          <cell r="F301" t="str">
            <v>ZVO</v>
          </cell>
          <cell r="G301">
            <v>23</v>
          </cell>
        </row>
        <row r="302">
          <cell r="B302">
            <v>582</v>
          </cell>
          <cell r="C302" t="str">
            <v>Valentová</v>
          </cell>
          <cell r="D302" t="str">
            <v>Barbora</v>
          </cell>
          <cell r="E302">
            <v>1988</v>
          </cell>
          <cell r="F302" t="str">
            <v>ZVO</v>
          </cell>
          <cell r="G302">
            <v>23</v>
          </cell>
        </row>
        <row r="303">
          <cell r="B303">
            <v>583</v>
          </cell>
          <cell r="C303" t="str">
            <v>Valentová</v>
          </cell>
          <cell r="D303" t="str">
            <v>Monika</v>
          </cell>
          <cell r="E303">
            <v>1990</v>
          </cell>
          <cell r="F303" t="str">
            <v>ZVO</v>
          </cell>
          <cell r="G303">
            <v>23</v>
          </cell>
        </row>
        <row r="304">
          <cell r="B304">
            <v>71</v>
          </cell>
          <cell r="C304" t="str">
            <v>Györi</v>
          </cell>
          <cell r="D304" t="str">
            <v>Tibor</v>
          </cell>
          <cell r="E304">
            <v>1983</v>
          </cell>
          <cell r="F304" t="str">
            <v>ŠKP</v>
          </cell>
          <cell r="G304">
            <v>3</v>
          </cell>
        </row>
        <row r="305">
          <cell r="B305">
            <v>98</v>
          </cell>
          <cell r="C305" t="str">
            <v>Zatlakovič</v>
          </cell>
          <cell r="D305" t="str">
            <v>Martin</v>
          </cell>
          <cell r="E305">
            <v>1977</v>
          </cell>
          <cell r="F305" t="str">
            <v>ŠKP</v>
          </cell>
          <cell r="G305">
            <v>3</v>
          </cell>
        </row>
        <row r="306">
          <cell r="B306">
            <v>96</v>
          </cell>
          <cell r="C306" t="str">
            <v>Wiebauer</v>
          </cell>
          <cell r="D306" t="str">
            <v>Andrej</v>
          </cell>
          <cell r="E306">
            <v>1979</v>
          </cell>
          <cell r="F306" t="str">
            <v>ŠKP</v>
          </cell>
          <cell r="G306">
            <v>3</v>
          </cell>
        </row>
        <row r="307">
          <cell r="B307">
            <v>94</v>
          </cell>
          <cell r="C307" t="str">
            <v>Tarr</v>
          </cell>
          <cell r="D307" t="str">
            <v>Juraj</v>
          </cell>
          <cell r="E307">
            <v>1979</v>
          </cell>
          <cell r="F307" t="str">
            <v>ŠKP</v>
          </cell>
          <cell r="G307">
            <v>3</v>
          </cell>
        </row>
        <row r="308">
          <cell r="B308">
            <v>101</v>
          </cell>
          <cell r="C308" t="str">
            <v>Polakovič</v>
          </cell>
          <cell r="D308" t="str">
            <v>Richard</v>
          </cell>
          <cell r="E308">
            <v>1991</v>
          </cell>
          <cell r="F308" t="str">
            <v>ŠKP</v>
          </cell>
          <cell r="G308">
            <v>3</v>
          </cell>
        </row>
        <row r="309">
          <cell r="B309">
            <v>601</v>
          </cell>
          <cell r="C309" t="str">
            <v>Pleško</v>
          </cell>
          <cell r="D309" t="str">
            <v>Matej</v>
          </cell>
          <cell r="E309">
            <v>0</v>
          </cell>
          <cell r="F309" t="str">
            <v>TTS</v>
          </cell>
          <cell r="G309">
            <v>0</v>
          </cell>
        </row>
        <row r="310">
          <cell r="B310">
            <v>602</v>
          </cell>
          <cell r="C310" t="str">
            <v>Sádecký</v>
          </cell>
          <cell r="D310" t="str">
            <v>Jakub</v>
          </cell>
          <cell r="E310">
            <v>0</v>
          </cell>
          <cell r="F310" t="str">
            <v>TTS</v>
          </cell>
          <cell r="G310">
            <v>0</v>
          </cell>
        </row>
        <row r="311">
          <cell r="B311">
            <v>522</v>
          </cell>
          <cell r="C311" t="str">
            <v>Matoušek</v>
          </cell>
          <cell r="D311" t="str">
            <v>Michal</v>
          </cell>
          <cell r="E311">
            <v>1991</v>
          </cell>
          <cell r="F311" t="str">
            <v>NOV</v>
          </cell>
          <cell r="G311">
            <v>20</v>
          </cell>
        </row>
        <row r="312">
          <cell r="B312">
            <v>266</v>
          </cell>
          <cell r="C312" t="str">
            <v>Sarvas</v>
          </cell>
          <cell r="D312" t="str">
            <v>Martin</v>
          </cell>
          <cell r="E312">
            <v>1990</v>
          </cell>
          <cell r="F312" t="str">
            <v>KOM</v>
          </cell>
          <cell r="G312">
            <v>11</v>
          </cell>
        </row>
        <row r="313">
          <cell r="B313">
            <v>603</v>
          </cell>
          <cell r="C313" t="str">
            <v>Novák</v>
          </cell>
          <cell r="D313" t="str">
            <v>Andraš</v>
          </cell>
          <cell r="E313">
            <v>0</v>
          </cell>
          <cell r="F313" t="str">
            <v>KOM</v>
          </cell>
          <cell r="G313">
            <v>0</v>
          </cell>
        </row>
        <row r="314">
          <cell r="B314">
            <v>132</v>
          </cell>
          <cell r="C314" t="str">
            <v>Elexa</v>
          </cell>
          <cell r="D314" t="str">
            <v>Tomáš</v>
          </cell>
          <cell r="E314">
            <v>1994</v>
          </cell>
          <cell r="F314" t="str">
            <v>DUN</v>
          </cell>
          <cell r="G314">
            <v>6</v>
          </cell>
        </row>
        <row r="315">
          <cell r="B315">
            <v>408</v>
          </cell>
          <cell r="C315" t="str">
            <v>Hrabák</v>
          </cell>
          <cell r="D315" t="str">
            <v>Jakub</v>
          </cell>
          <cell r="E315">
            <v>1994</v>
          </cell>
          <cell r="F315" t="str">
            <v>TTS</v>
          </cell>
          <cell r="G315">
            <v>17</v>
          </cell>
        </row>
        <row r="316">
          <cell r="B316">
            <v>434</v>
          </cell>
          <cell r="C316" t="str">
            <v>Žďársky</v>
          </cell>
          <cell r="D316" t="str">
            <v>Šimon</v>
          </cell>
          <cell r="E316">
            <v>1993</v>
          </cell>
          <cell r="F316" t="str">
            <v>TTS</v>
          </cell>
          <cell r="G316">
            <v>17</v>
          </cell>
        </row>
        <row r="317">
          <cell r="B317">
            <v>69</v>
          </cell>
          <cell r="C317" t="str">
            <v>Gašparík</v>
          </cell>
          <cell r="D317" t="str">
            <v>Miloš</v>
          </cell>
          <cell r="E317">
            <v>1979</v>
          </cell>
          <cell r="F317" t="str">
            <v>ŠKP</v>
          </cell>
          <cell r="G317">
            <v>3</v>
          </cell>
        </row>
        <row r="318">
          <cell r="B318">
            <v>481</v>
          </cell>
          <cell r="C318" t="str">
            <v>Biksadský</v>
          </cell>
          <cell r="D318" t="str">
            <v>Daniel</v>
          </cell>
          <cell r="E318">
            <v>1978</v>
          </cell>
          <cell r="F318" t="str">
            <v>DUK</v>
          </cell>
          <cell r="G318">
            <v>19</v>
          </cell>
        </row>
        <row r="319">
          <cell r="B319">
            <v>75</v>
          </cell>
          <cell r="C319" t="str">
            <v>Kiss</v>
          </cell>
          <cell r="D319" t="str">
            <v>Roman</v>
          </cell>
          <cell r="E319">
            <v>1984</v>
          </cell>
          <cell r="F319" t="str">
            <v>ŠKP</v>
          </cell>
          <cell r="G319">
            <v>3</v>
          </cell>
        </row>
        <row r="320">
          <cell r="B320">
            <v>86</v>
          </cell>
          <cell r="C320" t="str">
            <v>Noskovič</v>
          </cell>
          <cell r="D320" t="str">
            <v>Erik</v>
          </cell>
          <cell r="E320">
            <v>1981</v>
          </cell>
          <cell r="F320" t="str">
            <v>ŠKP</v>
          </cell>
          <cell r="G320">
            <v>3</v>
          </cell>
        </row>
        <row r="321">
          <cell r="B321">
            <v>0</v>
          </cell>
          <cell r="C321" t="e">
            <v>#N/A</v>
          </cell>
          <cell r="D321" t="e">
            <v>#N/A</v>
          </cell>
          <cell r="E321" t="e">
            <v>#N/A</v>
          </cell>
          <cell r="F321" t="e">
            <v>#N/A</v>
          </cell>
          <cell r="G321">
            <v>0</v>
          </cell>
        </row>
        <row r="322">
          <cell r="B322">
            <v>0</v>
          </cell>
          <cell r="C322" t="e">
            <v>#N/A</v>
          </cell>
          <cell r="D322" t="e">
            <v>#N/A</v>
          </cell>
          <cell r="E322" t="e">
            <v>#N/A</v>
          </cell>
          <cell r="F322" t="e">
            <v>#N/A</v>
          </cell>
          <cell r="G322">
            <v>0</v>
          </cell>
        </row>
        <row r="323">
          <cell r="B323">
            <v>0</v>
          </cell>
          <cell r="C323" t="e">
            <v>#N/A</v>
          </cell>
          <cell r="D323" t="e">
            <v>#N/A</v>
          </cell>
          <cell r="E323" t="e">
            <v>#N/A</v>
          </cell>
          <cell r="F323" t="e">
            <v>#N/A</v>
          </cell>
          <cell r="G323">
            <v>0</v>
          </cell>
        </row>
        <row r="324">
          <cell r="B324">
            <v>0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>
            <v>0</v>
          </cell>
        </row>
        <row r="325">
          <cell r="B325">
            <v>0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>
            <v>0</v>
          </cell>
        </row>
        <row r="326">
          <cell r="B326">
            <v>0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>
            <v>0</v>
          </cell>
        </row>
        <row r="327">
          <cell r="B327">
            <v>0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G327">
            <v>0</v>
          </cell>
        </row>
        <row r="328">
          <cell r="B328">
            <v>0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>
            <v>0</v>
          </cell>
        </row>
        <row r="329">
          <cell r="B329">
            <v>0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G329">
            <v>0</v>
          </cell>
        </row>
        <row r="330">
          <cell r="B330">
            <v>0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>
            <v>0</v>
          </cell>
        </row>
        <row r="331">
          <cell r="B331">
            <v>0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>
            <v>0</v>
          </cell>
        </row>
        <row r="332">
          <cell r="B332">
            <v>0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G332">
            <v>0</v>
          </cell>
        </row>
        <row r="333">
          <cell r="B333">
            <v>0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>
            <v>0</v>
          </cell>
        </row>
        <row r="334">
          <cell r="B334">
            <v>0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G334">
            <v>0</v>
          </cell>
        </row>
        <row r="335">
          <cell r="B335">
            <v>0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>
            <v>0</v>
          </cell>
        </row>
        <row r="336">
          <cell r="B336">
            <v>0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G336">
            <v>0</v>
          </cell>
        </row>
        <row r="337">
          <cell r="B337">
            <v>0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G337">
            <v>0</v>
          </cell>
        </row>
        <row r="338">
          <cell r="B338">
            <v>0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G338">
            <v>0</v>
          </cell>
        </row>
        <row r="339">
          <cell r="B339">
            <v>0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>
            <v>0</v>
          </cell>
        </row>
        <row r="340">
          <cell r="B340">
            <v>0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>
            <v>0</v>
          </cell>
        </row>
        <row r="341">
          <cell r="B341">
            <v>0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G341">
            <v>0</v>
          </cell>
        </row>
        <row r="342">
          <cell r="B342">
            <v>0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>
            <v>0</v>
          </cell>
        </row>
        <row r="343">
          <cell r="B343">
            <v>0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G343">
            <v>0</v>
          </cell>
        </row>
        <row r="344">
          <cell r="B344">
            <v>0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G344">
            <v>0</v>
          </cell>
        </row>
        <row r="345">
          <cell r="B345">
            <v>0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>
            <v>0</v>
          </cell>
        </row>
        <row r="346">
          <cell r="B346">
            <v>0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G346">
            <v>0</v>
          </cell>
        </row>
        <row r="347">
          <cell r="B347">
            <v>0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G347">
            <v>0</v>
          </cell>
        </row>
        <row r="348">
          <cell r="B348">
            <v>0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G348">
            <v>0</v>
          </cell>
        </row>
        <row r="349">
          <cell r="B349">
            <v>0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G349">
            <v>0</v>
          </cell>
        </row>
        <row r="350">
          <cell r="B350">
            <v>0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>
            <v>0</v>
          </cell>
        </row>
        <row r="351">
          <cell r="B351">
            <v>0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>
            <v>0</v>
          </cell>
        </row>
        <row r="352">
          <cell r="B352">
            <v>0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G352">
            <v>0</v>
          </cell>
        </row>
        <row r="353">
          <cell r="B353">
            <v>0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G353">
            <v>0</v>
          </cell>
        </row>
        <row r="354">
          <cell r="B354">
            <v>0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G354">
            <v>0</v>
          </cell>
        </row>
        <row r="355">
          <cell r="B355">
            <v>0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G355">
            <v>0</v>
          </cell>
        </row>
        <row r="356">
          <cell r="B356">
            <v>0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G356">
            <v>0</v>
          </cell>
        </row>
        <row r="357">
          <cell r="B357">
            <v>0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G357">
            <v>0</v>
          </cell>
        </row>
        <row r="358">
          <cell r="B358">
            <v>0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>
            <v>0</v>
          </cell>
        </row>
        <row r="359">
          <cell r="B359">
            <v>0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G359">
            <v>0</v>
          </cell>
        </row>
        <row r="360">
          <cell r="B360">
            <v>0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G360">
            <v>0</v>
          </cell>
        </row>
        <row r="361">
          <cell r="B361">
            <v>0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G361">
            <v>0</v>
          </cell>
        </row>
        <row r="362">
          <cell r="B362">
            <v>0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G362">
            <v>0</v>
          </cell>
        </row>
        <row r="363">
          <cell r="B363">
            <v>0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>
            <v>0</v>
          </cell>
        </row>
        <row r="364">
          <cell r="B364">
            <v>0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>
            <v>0</v>
          </cell>
        </row>
        <row r="365">
          <cell r="B365">
            <v>0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G365">
            <v>0</v>
          </cell>
        </row>
        <row r="366">
          <cell r="B366">
            <v>0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G366">
            <v>0</v>
          </cell>
        </row>
        <row r="367">
          <cell r="B367">
            <v>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>
            <v>0</v>
          </cell>
        </row>
        <row r="368">
          <cell r="B368">
            <v>0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>
            <v>0</v>
          </cell>
        </row>
        <row r="369">
          <cell r="B369">
            <v>0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>
            <v>0</v>
          </cell>
        </row>
        <row r="370">
          <cell r="B370">
            <v>0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>
            <v>0</v>
          </cell>
        </row>
        <row r="371">
          <cell r="B371">
            <v>0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>
            <v>0</v>
          </cell>
        </row>
        <row r="372">
          <cell r="B372">
            <v>0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>
            <v>0</v>
          </cell>
        </row>
        <row r="373">
          <cell r="B373">
            <v>0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>
            <v>0</v>
          </cell>
        </row>
        <row r="374">
          <cell r="B374">
            <v>0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G374">
            <v>0</v>
          </cell>
        </row>
        <row r="375">
          <cell r="B375">
            <v>0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>
            <v>0</v>
          </cell>
        </row>
        <row r="376">
          <cell r="B376">
            <v>0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>
            <v>0</v>
          </cell>
        </row>
        <row r="377">
          <cell r="B377">
            <v>0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G377">
            <v>0</v>
          </cell>
        </row>
        <row r="378">
          <cell r="B378">
            <v>0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G378">
            <v>0</v>
          </cell>
        </row>
        <row r="379">
          <cell r="B379">
            <v>0</v>
          </cell>
          <cell r="C379" t="e">
            <v>#N/A</v>
          </cell>
          <cell r="D379" t="e">
            <v>#N/A</v>
          </cell>
          <cell r="E379" t="e">
            <v>#N/A</v>
          </cell>
          <cell r="F379" t="e">
            <v>#N/A</v>
          </cell>
          <cell r="G379">
            <v>0</v>
          </cell>
        </row>
        <row r="380">
          <cell r="B380">
            <v>0</v>
          </cell>
          <cell r="C380" t="e">
            <v>#N/A</v>
          </cell>
          <cell r="D380" t="e">
            <v>#N/A</v>
          </cell>
          <cell r="E380" t="e">
            <v>#N/A</v>
          </cell>
          <cell r="F380" t="e">
            <v>#N/A</v>
          </cell>
          <cell r="G380">
            <v>0</v>
          </cell>
        </row>
        <row r="381">
          <cell r="B381">
            <v>0</v>
          </cell>
          <cell r="C381" t="e">
            <v>#N/A</v>
          </cell>
          <cell r="D381" t="e">
            <v>#N/A</v>
          </cell>
          <cell r="E381" t="e">
            <v>#N/A</v>
          </cell>
          <cell r="F381" t="e">
            <v>#N/A</v>
          </cell>
          <cell r="G381">
            <v>0</v>
          </cell>
        </row>
        <row r="382">
          <cell r="B382">
            <v>0</v>
          </cell>
          <cell r="C382" t="e">
            <v>#N/A</v>
          </cell>
          <cell r="D382" t="e">
            <v>#N/A</v>
          </cell>
          <cell r="E382" t="e">
            <v>#N/A</v>
          </cell>
          <cell r="F382" t="e">
            <v>#N/A</v>
          </cell>
          <cell r="G382">
            <v>0</v>
          </cell>
        </row>
        <row r="383">
          <cell r="B383">
            <v>0</v>
          </cell>
          <cell r="C383" t="e">
            <v>#N/A</v>
          </cell>
          <cell r="D383" t="e">
            <v>#N/A</v>
          </cell>
          <cell r="E383" t="e">
            <v>#N/A</v>
          </cell>
          <cell r="F383" t="e">
            <v>#N/A</v>
          </cell>
          <cell r="G383">
            <v>0</v>
          </cell>
        </row>
        <row r="384">
          <cell r="B384">
            <v>0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G384">
            <v>0</v>
          </cell>
        </row>
        <row r="385">
          <cell r="B385">
            <v>0</v>
          </cell>
          <cell r="C385" t="e">
            <v>#N/A</v>
          </cell>
          <cell r="D385" t="e">
            <v>#N/A</v>
          </cell>
          <cell r="E385" t="e">
            <v>#N/A</v>
          </cell>
          <cell r="F385" t="e">
            <v>#N/A</v>
          </cell>
          <cell r="G385">
            <v>0</v>
          </cell>
        </row>
        <row r="386">
          <cell r="B386">
            <v>0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G386">
            <v>0</v>
          </cell>
        </row>
        <row r="387">
          <cell r="B387">
            <v>0</v>
          </cell>
          <cell r="C387" t="e">
            <v>#N/A</v>
          </cell>
          <cell r="D387" t="e">
            <v>#N/A</v>
          </cell>
          <cell r="E387" t="e">
            <v>#N/A</v>
          </cell>
          <cell r="F387" t="e">
            <v>#N/A</v>
          </cell>
          <cell r="G387">
            <v>0</v>
          </cell>
        </row>
        <row r="388">
          <cell r="B388">
            <v>0</v>
          </cell>
          <cell r="C388" t="e">
            <v>#N/A</v>
          </cell>
          <cell r="D388" t="e">
            <v>#N/A</v>
          </cell>
          <cell r="E388" t="e">
            <v>#N/A</v>
          </cell>
          <cell r="F388" t="e">
            <v>#N/A</v>
          </cell>
          <cell r="G388">
            <v>0</v>
          </cell>
        </row>
        <row r="389">
          <cell r="B389">
            <v>0</v>
          </cell>
          <cell r="C389" t="e">
            <v>#N/A</v>
          </cell>
          <cell r="D389" t="e">
            <v>#N/A</v>
          </cell>
          <cell r="E389" t="e">
            <v>#N/A</v>
          </cell>
          <cell r="F389" t="e">
            <v>#N/A</v>
          </cell>
          <cell r="G389">
            <v>0</v>
          </cell>
        </row>
        <row r="390">
          <cell r="B390">
            <v>0</v>
          </cell>
          <cell r="C390" t="e">
            <v>#N/A</v>
          </cell>
          <cell r="D390" t="e">
            <v>#N/A</v>
          </cell>
          <cell r="E390" t="e">
            <v>#N/A</v>
          </cell>
          <cell r="F390" t="e">
            <v>#N/A</v>
          </cell>
          <cell r="G390">
            <v>0</v>
          </cell>
        </row>
        <row r="391">
          <cell r="B391">
            <v>0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G391">
            <v>0</v>
          </cell>
        </row>
        <row r="392">
          <cell r="B392">
            <v>0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G392">
            <v>0</v>
          </cell>
        </row>
        <row r="393">
          <cell r="B393">
            <v>0</v>
          </cell>
          <cell r="C393" t="e">
            <v>#N/A</v>
          </cell>
          <cell r="D393" t="e">
            <v>#N/A</v>
          </cell>
          <cell r="E393" t="e">
            <v>#N/A</v>
          </cell>
          <cell r="F393" t="e">
            <v>#N/A</v>
          </cell>
          <cell r="G393">
            <v>0</v>
          </cell>
        </row>
        <row r="394">
          <cell r="B394">
            <v>0</v>
          </cell>
          <cell r="C394" t="e">
            <v>#N/A</v>
          </cell>
          <cell r="D394" t="e">
            <v>#N/A</v>
          </cell>
          <cell r="E394" t="e">
            <v>#N/A</v>
          </cell>
          <cell r="F394" t="e">
            <v>#N/A</v>
          </cell>
          <cell r="G394">
            <v>0</v>
          </cell>
        </row>
        <row r="395">
          <cell r="B395">
            <v>0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G395">
            <v>0</v>
          </cell>
        </row>
        <row r="396">
          <cell r="B396">
            <v>0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G396">
            <v>0</v>
          </cell>
        </row>
        <row r="397">
          <cell r="B397">
            <v>0</v>
          </cell>
          <cell r="C397" t="e">
            <v>#N/A</v>
          </cell>
          <cell r="D397" t="e">
            <v>#N/A</v>
          </cell>
          <cell r="E397" t="e">
            <v>#N/A</v>
          </cell>
          <cell r="F397" t="e">
            <v>#N/A</v>
          </cell>
          <cell r="G397">
            <v>0</v>
          </cell>
        </row>
        <row r="398">
          <cell r="B398">
            <v>0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G398">
            <v>0</v>
          </cell>
        </row>
        <row r="399">
          <cell r="B399">
            <v>0</v>
          </cell>
          <cell r="C399" t="e">
            <v>#N/A</v>
          </cell>
          <cell r="D399" t="e">
            <v>#N/A</v>
          </cell>
          <cell r="E399" t="e">
            <v>#N/A</v>
          </cell>
          <cell r="F399" t="e">
            <v>#N/A</v>
          </cell>
          <cell r="G399">
            <v>0</v>
          </cell>
        </row>
        <row r="400">
          <cell r="B400">
            <v>0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G400">
            <v>0</v>
          </cell>
        </row>
        <row r="401">
          <cell r="B401">
            <v>0</v>
          </cell>
          <cell r="C401" t="e">
            <v>#N/A</v>
          </cell>
          <cell r="D401" t="e">
            <v>#N/A</v>
          </cell>
          <cell r="E401" t="e">
            <v>#N/A</v>
          </cell>
          <cell r="F401" t="e">
            <v>#N/A</v>
          </cell>
          <cell r="G401">
            <v>0</v>
          </cell>
        </row>
        <row r="402">
          <cell r="B402">
            <v>0</v>
          </cell>
          <cell r="C402" t="e">
            <v>#N/A</v>
          </cell>
          <cell r="D402" t="e">
            <v>#N/A</v>
          </cell>
          <cell r="E402" t="e">
            <v>#N/A</v>
          </cell>
          <cell r="F402" t="e">
            <v>#N/A</v>
          </cell>
          <cell r="G402">
            <v>0</v>
          </cell>
        </row>
        <row r="403">
          <cell r="B403">
            <v>0</v>
          </cell>
          <cell r="C403" t="e">
            <v>#N/A</v>
          </cell>
          <cell r="D403" t="e">
            <v>#N/A</v>
          </cell>
          <cell r="E403" t="e">
            <v>#N/A</v>
          </cell>
          <cell r="F403" t="e">
            <v>#N/A</v>
          </cell>
          <cell r="G403">
            <v>0</v>
          </cell>
        </row>
        <row r="404">
          <cell r="B404">
            <v>0</v>
          </cell>
          <cell r="C404" t="e">
            <v>#N/A</v>
          </cell>
          <cell r="D404" t="e">
            <v>#N/A</v>
          </cell>
          <cell r="E404" t="e">
            <v>#N/A</v>
          </cell>
          <cell r="F404" t="e">
            <v>#N/A</v>
          </cell>
          <cell r="G404">
            <v>0</v>
          </cell>
        </row>
        <row r="405">
          <cell r="B405">
            <v>0</v>
          </cell>
          <cell r="C405" t="e">
            <v>#N/A</v>
          </cell>
          <cell r="D405" t="e">
            <v>#N/A</v>
          </cell>
          <cell r="E405" t="e">
            <v>#N/A</v>
          </cell>
          <cell r="F405" t="e">
            <v>#N/A</v>
          </cell>
          <cell r="G405">
            <v>0</v>
          </cell>
        </row>
        <row r="406">
          <cell r="B406">
            <v>0</v>
          </cell>
          <cell r="C406" t="e">
            <v>#N/A</v>
          </cell>
          <cell r="D406" t="e">
            <v>#N/A</v>
          </cell>
          <cell r="E406" t="e">
            <v>#N/A</v>
          </cell>
          <cell r="F406" t="e">
            <v>#N/A</v>
          </cell>
          <cell r="G406">
            <v>0</v>
          </cell>
        </row>
        <row r="407">
          <cell r="B407">
            <v>0</v>
          </cell>
          <cell r="C407" t="e">
            <v>#N/A</v>
          </cell>
          <cell r="D407" t="e">
            <v>#N/A</v>
          </cell>
          <cell r="E407" t="e">
            <v>#N/A</v>
          </cell>
          <cell r="F407" t="e">
            <v>#N/A</v>
          </cell>
          <cell r="G407">
            <v>0</v>
          </cell>
        </row>
        <row r="408">
          <cell r="B408">
            <v>0</v>
          </cell>
          <cell r="C408" t="e">
            <v>#N/A</v>
          </cell>
          <cell r="D408" t="e">
            <v>#N/A</v>
          </cell>
          <cell r="E408" t="e">
            <v>#N/A</v>
          </cell>
          <cell r="F408" t="e">
            <v>#N/A</v>
          </cell>
          <cell r="G408">
            <v>0</v>
          </cell>
        </row>
        <row r="409">
          <cell r="B409">
            <v>0</v>
          </cell>
          <cell r="C409" t="e">
            <v>#N/A</v>
          </cell>
          <cell r="D409" t="e">
            <v>#N/A</v>
          </cell>
          <cell r="E409" t="e">
            <v>#N/A</v>
          </cell>
          <cell r="F409" t="e">
            <v>#N/A</v>
          </cell>
          <cell r="G409">
            <v>0</v>
          </cell>
        </row>
        <row r="410">
          <cell r="B410">
            <v>0</v>
          </cell>
          <cell r="C410" t="e">
            <v>#N/A</v>
          </cell>
          <cell r="D410" t="e">
            <v>#N/A</v>
          </cell>
          <cell r="E410" t="e">
            <v>#N/A</v>
          </cell>
          <cell r="F410" t="e">
            <v>#N/A</v>
          </cell>
          <cell r="G410">
            <v>0</v>
          </cell>
        </row>
        <row r="411">
          <cell r="B411">
            <v>0</v>
          </cell>
          <cell r="C411" t="e">
            <v>#N/A</v>
          </cell>
          <cell r="D411" t="e">
            <v>#N/A</v>
          </cell>
          <cell r="E411" t="e">
            <v>#N/A</v>
          </cell>
          <cell r="F411" t="e">
            <v>#N/A</v>
          </cell>
          <cell r="G411">
            <v>0</v>
          </cell>
        </row>
        <row r="412">
          <cell r="B412">
            <v>0</v>
          </cell>
          <cell r="C412" t="e">
            <v>#N/A</v>
          </cell>
          <cell r="D412" t="e">
            <v>#N/A</v>
          </cell>
          <cell r="E412" t="e">
            <v>#N/A</v>
          </cell>
          <cell r="F412" t="e">
            <v>#N/A</v>
          </cell>
          <cell r="G412">
            <v>0</v>
          </cell>
        </row>
        <row r="413">
          <cell r="B413">
            <v>0</v>
          </cell>
          <cell r="C413" t="e">
            <v>#N/A</v>
          </cell>
          <cell r="D413" t="e">
            <v>#N/A</v>
          </cell>
          <cell r="E413" t="e">
            <v>#N/A</v>
          </cell>
          <cell r="F413" t="e">
            <v>#N/A</v>
          </cell>
          <cell r="G413">
            <v>0</v>
          </cell>
        </row>
        <row r="414">
          <cell r="B414">
            <v>0</v>
          </cell>
          <cell r="C414" t="e">
            <v>#N/A</v>
          </cell>
          <cell r="D414" t="e">
            <v>#N/A</v>
          </cell>
          <cell r="E414" t="e">
            <v>#N/A</v>
          </cell>
          <cell r="F414" t="e">
            <v>#N/A</v>
          </cell>
          <cell r="G414">
            <v>0</v>
          </cell>
        </row>
        <row r="415">
          <cell r="B415">
            <v>0</v>
          </cell>
          <cell r="C415" t="e">
            <v>#N/A</v>
          </cell>
          <cell r="D415" t="e">
            <v>#N/A</v>
          </cell>
          <cell r="E415" t="e">
            <v>#N/A</v>
          </cell>
          <cell r="F415" t="e">
            <v>#N/A</v>
          </cell>
          <cell r="G415">
            <v>0</v>
          </cell>
        </row>
        <row r="416">
          <cell r="B416">
            <v>0</v>
          </cell>
          <cell r="C416" t="e">
            <v>#N/A</v>
          </cell>
          <cell r="D416" t="e">
            <v>#N/A</v>
          </cell>
          <cell r="E416" t="e">
            <v>#N/A</v>
          </cell>
          <cell r="F416" t="e">
            <v>#N/A</v>
          </cell>
          <cell r="G416">
            <v>0</v>
          </cell>
        </row>
        <row r="417">
          <cell r="B417">
            <v>0</v>
          </cell>
          <cell r="C417" t="e">
            <v>#N/A</v>
          </cell>
          <cell r="D417" t="e">
            <v>#N/A</v>
          </cell>
          <cell r="E417" t="e">
            <v>#N/A</v>
          </cell>
          <cell r="F417" t="e">
            <v>#N/A</v>
          </cell>
          <cell r="G417">
            <v>0</v>
          </cell>
        </row>
        <row r="418">
          <cell r="B418">
            <v>0</v>
          </cell>
          <cell r="C418" t="e">
            <v>#N/A</v>
          </cell>
          <cell r="D418" t="e">
            <v>#N/A</v>
          </cell>
          <cell r="E418" t="e">
            <v>#N/A</v>
          </cell>
          <cell r="F418" t="e">
            <v>#N/A</v>
          </cell>
          <cell r="G418">
            <v>0</v>
          </cell>
        </row>
        <row r="419">
          <cell r="B419">
            <v>0</v>
          </cell>
          <cell r="C419" t="e">
            <v>#N/A</v>
          </cell>
          <cell r="D419" t="e">
            <v>#N/A</v>
          </cell>
          <cell r="E419" t="e">
            <v>#N/A</v>
          </cell>
          <cell r="F419" t="e">
            <v>#N/A</v>
          </cell>
          <cell r="G419">
            <v>0</v>
          </cell>
        </row>
        <row r="420">
          <cell r="B420">
            <v>0</v>
          </cell>
          <cell r="C420" t="e">
            <v>#N/A</v>
          </cell>
          <cell r="D420" t="e">
            <v>#N/A</v>
          </cell>
          <cell r="E420" t="e">
            <v>#N/A</v>
          </cell>
          <cell r="F420" t="e">
            <v>#N/A</v>
          </cell>
          <cell r="G420">
            <v>0</v>
          </cell>
        </row>
        <row r="421">
          <cell r="B421">
            <v>0</v>
          </cell>
          <cell r="C421" t="e">
            <v>#N/A</v>
          </cell>
          <cell r="D421" t="e">
            <v>#N/A</v>
          </cell>
          <cell r="E421" t="e">
            <v>#N/A</v>
          </cell>
          <cell r="F421" t="e">
            <v>#N/A</v>
          </cell>
          <cell r="G421">
            <v>0</v>
          </cell>
        </row>
        <row r="422">
          <cell r="B422">
            <v>0</v>
          </cell>
          <cell r="C422" t="e">
            <v>#N/A</v>
          </cell>
          <cell r="D422" t="e">
            <v>#N/A</v>
          </cell>
          <cell r="E422" t="e">
            <v>#N/A</v>
          </cell>
          <cell r="F422" t="e">
            <v>#N/A</v>
          </cell>
          <cell r="G422">
            <v>0</v>
          </cell>
        </row>
        <row r="423">
          <cell r="B423">
            <v>0</v>
          </cell>
          <cell r="C423" t="e">
            <v>#N/A</v>
          </cell>
          <cell r="D423" t="e">
            <v>#N/A</v>
          </cell>
          <cell r="E423" t="e">
            <v>#N/A</v>
          </cell>
          <cell r="F423" t="e">
            <v>#N/A</v>
          </cell>
          <cell r="G423">
            <v>0</v>
          </cell>
        </row>
        <row r="424">
          <cell r="B424">
            <v>0</v>
          </cell>
          <cell r="C424" t="e">
            <v>#N/A</v>
          </cell>
          <cell r="D424" t="e">
            <v>#N/A</v>
          </cell>
          <cell r="E424" t="e">
            <v>#N/A</v>
          </cell>
          <cell r="F424" t="e">
            <v>#N/A</v>
          </cell>
          <cell r="G424">
            <v>0</v>
          </cell>
        </row>
        <row r="425">
          <cell r="B425">
            <v>0</v>
          </cell>
          <cell r="C425" t="e">
            <v>#N/A</v>
          </cell>
          <cell r="D425" t="e">
            <v>#N/A</v>
          </cell>
          <cell r="E425" t="e">
            <v>#N/A</v>
          </cell>
          <cell r="F425" t="e">
            <v>#N/A</v>
          </cell>
          <cell r="G425">
            <v>0</v>
          </cell>
        </row>
        <row r="426">
          <cell r="B426">
            <v>0</v>
          </cell>
          <cell r="C426" t="e">
            <v>#N/A</v>
          </cell>
          <cell r="D426" t="e">
            <v>#N/A</v>
          </cell>
          <cell r="E426" t="e">
            <v>#N/A</v>
          </cell>
          <cell r="F426" t="e">
            <v>#N/A</v>
          </cell>
          <cell r="G426">
            <v>0</v>
          </cell>
        </row>
        <row r="427">
          <cell r="B427">
            <v>0</v>
          </cell>
          <cell r="C427" t="e">
            <v>#N/A</v>
          </cell>
          <cell r="D427" t="e">
            <v>#N/A</v>
          </cell>
          <cell r="E427" t="e">
            <v>#N/A</v>
          </cell>
          <cell r="F427" t="e">
            <v>#N/A</v>
          </cell>
          <cell r="G427">
            <v>0</v>
          </cell>
        </row>
        <row r="428">
          <cell r="B428">
            <v>0</v>
          </cell>
          <cell r="C428" t="e">
            <v>#N/A</v>
          </cell>
          <cell r="D428" t="e">
            <v>#N/A</v>
          </cell>
          <cell r="E428" t="e">
            <v>#N/A</v>
          </cell>
          <cell r="F428" t="e">
            <v>#N/A</v>
          </cell>
          <cell r="G428">
            <v>0</v>
          </cell>
        </row>
        <row r="429">
          <cell r="B429">
            <v>0</v>
          </cell>
          <cell r="C429" t="e">
            <v>#N/A</v>
          </cell>
          <cell r="D429" t="e">
            <v>#N/A</v>
          </cell>
          <cell r="E429" t="e">
            <v>#N/A</v>
          </cell>
          <cell r="F429" t="e">
            <v>#N/A</v>
          </cell>
          <cell r="G429">
            <v>0</v>
          </cell>
        </row>
        <row r="430">
          <cell r="B430">
            <v>0</v>
          </cell>
          <cell r="C430" t="e">
            <v>#N/A</v>
          </cell>
          <cell r="D430" t="e">
            <v>#N/A</v>
          </cell>
          <cell r="E430" t="e">
            <v>#N/A</v>
          </cell>
          <cell r="F430" t="e">
            <v>#N/A</v>
          </cell>
          <cell r="G430">
            <v>0</v>
          </cell>
        </row>
        <row r="431">
          <cell r="B431">
            <v>0</v>
          </cell>
          <cell r="C431" t="e">
            <v>#N/A</v>
          </cell>
          <cell r="D431" t="e">
            <v>#N/A</v>
          </cell>
          <cell r="E431" t="e">
            <v>#N/A</v>
          </cell>
          <cell r="F431" t="e">
            <v>#N/A</v>
          </cell>
          <cell r="G431">
            <v>0</v>
          </cell>
        </row>
        <row r="432">
          <cell r="B432">
            <v>0</v>
          </cell>
          <cell r="C432" t="e">
            <v>#N/A</v>
          </cell>
          <cell r="D432" t="e">
            <v>#N/A</v>
          </cell>
          <cell r="E432" t="e">
            <v>#N/A</v>
          </cell>
          <cell r="F432" t="e">
            <v>#N/A</v>
          </cell>
          <cell r="G432">
            <v>0</v>
          </cell>
        </row>
        <row r="433">
          <cell r="B433">
            <v>0</v>
          </cell>
          <cell r="C433" t="e">
            <v>#N/A</v>
          </cell>
          <cell r="D433" t="e">
            <v>#N/A</v>
          </cell>
          <cell r="E433" t="e">
            <v>#N/A</v>
          </cell>
          <cell r="F433" t="e">
            <v>#N/A</v>
          </cell>
          <cell r="G433">
            <v>0</v>
          </cell>
        </row>
        <row r="434">
          <cell r="B434">
            <v>0</v>
          </cell>
          <cell r="C434" t="e">
            <v>#N/A</v>
          </cell>
          <cell r="D434" t="e">
            <v>#N/A</v>
          </cell>
          <cell r="E434" t="e">
            <v>#N/A</v>
          </cell>
          <cell r="F434" t="e">
            <v>#N/A</v>
          </cell>
          <cell r="G434">
            <v>0</v>
          </cell>
        </row>
        <row r="435">
          <cell r="B435">
            <v>0</v>
          </cell>
          <cell r="C435" t="e">
            <v>#N/A</v>
          </cell>
          <cell r="D435" t="e">
            <v>#N/A</v>
          </cell>
          <cell r="E435" t="e">
            <v>#N/A</v>
          </cell>
          <cell r="F435" t="e">
            <v>#N/A</v>
          </cell>
          <cell r="G435">
            <v>0</v>
          </cell>
        </row>
        <row r="436">
          <cell r="B436">
            <v>0</v>
          </cell>
          <cell r="C436" t="e">
            <v>#N/A</v>
          </cell>
          <cell r="D436" t="e">
            <v>#N/A</v>
          </cell>
          <cell r="E436" t="e">
            <v>#N/A</v>
          </cell>
          <cell r="F436" t="e">
            <v>#N/A</v>
          </cell>
          <cell r="G436">
            <v>0</v>
          </cell>
        </row>
        <row r="437">
          <cell r="B437">
            <v>0</v>
          </cell>
          <cell r="C437" t="e">
            <v>#N/A</v>
          </cell>
          <cell r="D437" t="e">
            <v>#N/A</v>
          </cell>
          <cell r="E437" t="e">
            <v>#N/A</v>
          </cell>
          <cell r="F437" t="e">
            <v>#N/A</v>
          </cell>
          <cell r="G437">
            <v>0</v>
          </cell>
        </row>
        <row r="438">
          <cell r="B438">
            <v>0</v>
          </cell>
          <cell r="C438" t="e">
            <v>#N/A</v>
          </cell>
          <cell r="D438" t="e">
            <v>#N/A</v>
          </cell>
          <cell r="E438" t="e">
            <v>#N/A</v>
          </cell>
          <cell r="F438" t="e">
            <v>#N/A</v>
          </cell>
          <cell r="G438">
            <v>0</v>
          </cell>
        </row>
        <row r="439">
          <cell r="B439">
            <v>0</v>
          </cell>
          <cell r="C439" t="e">
            <v>#N/A</v>
          </cell>
          <cell r="D439" t="e">
            <v>#N/A</v>
          </cell>
          <cell r="E439" t="e">
            <v>#N/A</v>
          </cell>
          <cell r="F439" t="e">
            <v>#N/A</v>
          </cell>
          <cell r="G439">
            <v>0</v>
          </cell>
        </row>
        <row r="440">
          <cell r="B440">
            <v>0</v>
          </cell>
          <cell r="C440" t="e">
            <v>#N/A</v>
          </cell>
          <cell r="D440" t="e">
            <v>#N/A</v>
          </cell>
          <cell r="E440" t="e">
            <v>#N/A</v>
          </cell>
          <cell r="F440" t="e">
            <v>#N/A</v>
          </cell>
          <cell r="G440">
            <v>0</v>
          </cell>
        </row>
        <row r="441">
          <cell r="B441">
            <v>0</v>
          </cell>
          <cell r="C441" t="e">
            <v>#N/A</v>
          </cell>
          <cell r="D441" t="e">
            <v>#N/A</v>
          </cell>
          <cell r="E441" t="e">
            <v>#N/A</v>
          </cell>
          <cell r="F441" t="e">
            <v>#N/A</v>
          </cell>
          <cell r="G441">
            <v>0</v>
          </cell>
        </row>
        <row r="442">
          <cell r="B442">
            <v>0</v>
          </cell>
          <cell r="C442" t="e">
            <v>#N/A</v>
          </cell>
          <cell r="D442" t="e">
            <v>#N/A</v>
          </cell>
          <cell r="E442" t="e">
            <v>#N/A</v>
          </cell>
          <cell r="F442" t="e">
            <v>#N/A</v>
          </cell>
          <cell r="G442">
            <v>0</v>
          </cell>
        </row>
        <row r="443">
          <cell r="B443">
            <v>0</v>
          </cell>
          <cell r="C443" t="e">
            <v>#N/A</v>
          </cell>
          <cell r="D443" t="e">
            <v>#N/A</v>
          </cell>
          <cell r="E443" t="e">
            <v>#N/A</v>
          </cell>
          <cell r="F443" t="e">
            <v>#N/A</v>
          </cell>
          <cell r="G443">
            <v>0</v>
          </cell>
        </row>
        <row r="444">
          <cell r="B444">
            <v>0</v>
          </cell>
          <cell r="C444" t="e">
            <v>#N/A</v>
          </cell>
          <cell r="D444" t="e">
            <v>#N/A</v>
          </cell>
          <cell r="E444" t="e">
            <v>#N/A</v>
          </cell>
          <cell r="F444" t="e">
            <v>#N/A</v>
          </cell>
          <cell r="G444">
            <v>0</v>
          </cell>
        </row>
        <row r="445">
          <cell r="B445">
            <v>0</v>
          </cell>
          <cell r="C445" t="e">
            <v>#N/A</v>
          </cell>
          <cell r="D445" t="e">
            <v>#N/A</v>
          </cell>
          <cell r="E445" t="e">
            <v>#N/A</v>
          </cell>
          <cell r="F445" t="e">
            <v>#N/A</v>
          </cell>
          <cell r="G445">
            <v>0</v>
          </cell>
        </row>
        <row r="446">
          <cell r="B446">
            <v>0</v>
          </cell>
          <cell r="C446" t="e">
            <v>#N/A</v>
          </cell>
          <cell r="D446" t="e">
            <v>#N/A</v>
          </cell>
          <cell r="E446" t="e">
            <v>#N/A</v>
          </cell>
          <cell r="F446" t="e">
            <v>#N/A</v>
          </cell>
          <cell r="G446">
            <v>0</v>
          </cell>
        </row>
        <row r="447">
          <cell r="B447">
            <v>0</v>
          </cell>
          <cell r="C447" t="e">
            <v>#N/A</v>
          </cell>
          <cell r="D447" t="e">
            <v>#N/A</v>
          </cell>
          <cell r="E447" t="e">
            <v>#N/A</v>
          </cell>
          <cell r="F447" t="e">
            <v>#N/A</v>
          </cell>
          <cell r="G447">
            <v>0</v>
          </cell>
        </row>
        <row r="448">
          <cell r="B448">
            <v>0</v>
          </cell>
          <cell r="C448" t="e">
            <v>#N/A</v>
          </cell>
          <cell r="D448" t="e">
            <v>#N/A</v>
          </cell>
          <cell r="E448" t="e">
            <v>#N/A</v>
          </cell>
          <cell r="F448" t="e">
            <v>#N/A</v>
          </cell>
          <cell r="G448">
            <v>0</v>
          </cell>
        </row>
        <row r="449">
          <cell r="B449">
            <v>0</v>
          </cell>
          <cell r="C449" t="e">
            <v>#N/A</v>
          </cell>
          <cell r="D449" t="e">
            <v>#N/A</v>
          </cell>
          <cell r="E449" t="e">
            <v>#N/A</v>
          </cell>
          <cell r="F449" t="e">
            <v>#N/A</v>
          </cell>
          <cell r="G449">
            <v>0</v>
          </cell>
        </row>
        <row r="450">
          <cell r="B450">
            <v>0</v>
          </cell>
          <cell r="C450" t="e">
            <v>#N/A</v>
          </cell>
          <cell r="D450" t="e">
            <v>#N/A</v>
          </cell>
          <cell r="E450" t="e">
            <v>#N/A</v>
          </cell>
          <cell r="F450" t="e">
            <v>#N/A</v>
          </cell>
          <cell r="G450">
            <v>0</v>
          </cell>
        </row>
        <row r="451">
          <cell r="B451">
            <v>0</v>
          </cell>
          <cell r="C451" t="e">
            <v>#N/A</v>
          </cell>
          <cell r="D451" t="e">
            <v>#N/A</v>
          </cell>
          <cell r="E451" t="e">
            <v>#N/A</v>
          </cell>
          <cell r="F451" t="e">
            <v>#N/A</v>
          </cell>
          <cell r="G451">
            <v>0</v>
          </cell>
        </row>
        <row r="452">
          <cell r="B452">
            <v>0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>
            <v>0</v>
          </cell>
        </row>
        <row r="453">
          <cell r="B453">
            <v>0</v>
          </cell>
          <cell r="C453" t="e">
            <v>#N/A</v>
          </cell>
          <cell r="D453" t="e">
            <v>#N/A</v>
          </cell>
          <cell r="E453" t="e">
            <v>#N/A</v>
          </cell>
          <cell r="F453" t="e">
            <v>#N/A</v>
          </cell>
          <cell r="G453">
            <v>0</v>
          </cell>
        </row>
        <row r="454">
          <cell r="B454">
            <v>0</v>
          </cell>
          <cell r="C454" t="e">
            <v>#N/A</v>
          </cell>
          <cell r="D454" t="e">
            <v>#N/A</v>
          </cell>
          <cell r="E454" t="e">
            <v>#N/A</v>
          </cell>
          <cell r="F454" t="e">
            <v>#N/A</v>
          </cell>
          <cell r="G454">
            <v>0</v>
          </cell>
        </row>
        <row r="455">
          <cell r="B455">
            <v>0</v>
          </cell>
          <cell r="C455" t="e">
            <v>#N/A</v>
          </cell>
          <cell r="D455" t="e">
            <v>#N/A</v>
          </cell>
          <cell r="E455" t="e">
            <v>#N/A</v>
          </cell>
          <cell r="F455" t="e">
            <v>#N/A</v>
          </cell>
          <cell r="G455">
            <v>0</v>
          </cell>
        </row>
        <row r="456">
          <cell r="B456">
            <v>0</v>
          </cell>
          <cell r="C456" t="e">
            <v>#N/A</v>
          </cell>
          <cell r="D456" t="e">
            <v>#N/A</v>
          </cell>
          <cell r="E456" t="e">
            <v>#N/A</v>
          </cell>
          <cell r="F456" t="e">
            <v>#N/A</v>
          </cell>
          <cell r="G456">
            <v>0</v>
          </cell>
        </row>
        <row r="457">
          <cell r="B457">
            <v>0</v>
          </cell>
          <cell r="C457" t="e">
            <v>#N/A</v>
          </cell>
          <cell r="D457" t="e">
            <v>#N/A</v>
          </cell>
          <cell r="E457" t="e">
            <v>#N/A</v>
          </cell>
          <cell r="F457" t="e">
            <v>#N/A</v>
          </cell>
          <cell r="G457">
            <v>0</v>
          </cell>
        </row>
        <row r="458">
          <cell r="B458">
            <v>0</v>
          </cell>
          <cell r="C458" t="e">
            <v>#N/A</v>
          </cell>
          <cell r="D458" t="e">
            <v>#N/A</v>
          </cell>
          <cell r="E458" t="e">
            <v>#N/A</v>
          </cell>
          <cell r="F458" t="e">
            <v>#N/A</v>
          </cell>
          <cell r="G458">
            <v>0</v>
          </cell>
        </row>
        <row r="459">
          <cell r="B459">
            <v>0</v>
          </cell>
          <cell r="C459" t="e">
            <v>#N/A</v>
          </cell>
          <cell r="D459" t="e">
            <v>#N/A</v>
          </cell>
          <cell r="E459" t="e">
            <v>#N/A</v>
          </cell>
          <cell r="F459" t="e">
            <v>#N/A</v>
          </cell>
          <cell r="G459">
            <v>0</v>
          </cell>
        </row>
        <row r="460">
          <cell r="B460">
            <v>0</v>
          </cell>
          <cell r="C460" t="e">
            <v>#N/A</v>
          </cell>
          <cell r="D460" t="e">
            <v>#N/A</v>
          </cell>
          <cell r="E460" t="e">
            <v>#N/A</v>
          </cell>
          <cell r="F460" t="e">
            <v>#N/A</v>
          </cell>
          <cell r="G460">
            <v>0</v>
          </cell>
        </row>
        <row r="461">
          <cell r="B461">
            <v>0</v>
          </cell>
          <cell r="C461" t="e">
            <v>#N/A</v>
          </cell>
          <cell r="D461" t="e">
            <v>#N/A</v>
          </cell>
          <cell r="E461" t="e">
            <v>#N/A</v>
          </cell>
          <cell r="F461" t="e">
            <v>#N/A</v>
          </cell>
          <cell r="G461">
            <v>0</v>
          </cell>
        </row>
        <row r="462">
          <cell r="B462">
            <v>0</v>
          </cell>
          <cell r="C462" t="e">
            <v>#N/A</v>
          </cell>
          <cell r="D462" t="e">
            <v>#N/A</v>
          </cell>
          <cell r="E462" t="e">
            <v>#N/A</v>
          </cell>
          <cell r="F462" t="e">
            <v>#N/A</v>
          </cell>
          <cell r="G462">
            <v>0</v>
          </cell>
        </row>
        <row r="463">
          <cell r="B463">
            <v>0</v>
          </cell>
          <cell r="C463" t="e">
            <v>#N/A</v>
          </cell>
          <cell r="D463" t="e">
            <v>#N/A</v>
          </cell>
          <cell r="E463" t="e">
            <v>#N/A</v>
          </cell>
          <cell r="F463" t="e">
            <v>#N/A</v>
          </cell>
          <cell r="G463">
            <v>0</v>
          </cell>
        </row>
        <row r="464">
          <cell r="B464">
            <v>0</v>
          </cell>
          <cell r="C464" t="e">
            <v>#N/A</v>
          </cell>
          <cell r="D464" t="e">
            <v>#N/A</v>
          </cell>
          <cell r="E464" t="e">
            <v>#N/A</v>
          </cell>
          <cell r="F464" t="e">
            <v>#N/A</v>
          </cell>
          <cell r="G464">
            <v>0</v>
          </cell>
        </row>
        <row r="465">
          <cell r="B465">
            <v>0</v>
          </cell>
          <cell r="C465" t="e">
            <v>#N/A</v>
          </cell>
          <cell r="D465" t="e">
            <v>#N/A</v>
          </cell>
          <cell r="E465" t="e">
            <v>#N/A</v>
          </cell>
          <cell r="F465" t="e">
            <v>#N/A</v>
          </cell>
          <cell r="G465">
            <v>0</v>
          </cell>
        </row>
        <row r="466">
          <cell r="B466">
            <v>0</v>
          </cell>
          <cell r="C466" t="e">
            <v>#N/A</v>
          </cell>
          <cell r="D466" t="e">
            <v>#N/A</v>
          </cell>
          <cell r="E466" t="e">
            <v>#N/A</v>
          </cell>
          <cell r="F466" t="e">
            <v>#N/A</v>
          </cell>
          <cell r="G466">
            <v>0</v>
          </cell>
        </row>
        <row r="467">
          <cell r="B467">
            <v>0</v>
          </cell>
          <cell r="C467" t="e">
            <v>#N/A</v>
          </cell>
          <cell r="D467" t="e">
            <v>#N/A</v>
          </cell>
          <cell r="E467" t="e">
            <v>#N/A</v>
          </cell>
          <cell r="F467" t="e">
            <v>#N/A</v>
          </cell>
          <cell r="G467">
            <v>0</v>
          </cell>
        </row>
        <row r="468">
          <cell r="B468">
            <v>0</v>
          </cell>
          <cell r="C468" t="e">
            <v>#N/A</v>
          </cell>
          <cell r="D468" t="e">
            <v>#N/A</v>
          </cell>
          <cell r="E468" t="e">
            <v>#N/A</v>
          </cell>
          <cell r="F468" t="e">
            <v>#N/A</v>
          </cell>
          <cell r="G468">
            <v>0</v>
          </cell>
        </row>
        <row r="469">
          <cell r="B469">
            <v>0</v>
          </cell>
          <cell r="C469" t="e">
            <v>#N/A</v>
          </cell>
          <cell r="D469" t="e">
            <v>#N/A</v>
          </cell>
          <cell r="E469" t="e">
            <v>#N/A</v>
          </cell>
          <cell r="F469" t="e">
            <v>#N/A</v>
          </cell>
          <cell r="G469">
            <v>0</v>
          </cell>
        </row>
        <row r="470">
          <cell r="B470">
            <v>0</v>
          </cell>
          <cell r="C470" t="e">
            <v>#N/A</v>
          </cell>
          <cell r="D470" t="e">
            <v>#N/A</v>
          </cell>
          <cell r="E470" t="e">
            <v>#N/A</v>
          </cell>
          <cell r="F470" t="e">
            <v>#N/A</v>
          </cell>
          <cell r="G470">
            <v>0</v>
          </cell>
        </row>
        <row r="471">
          <cell r="B471">
            <v>0</v>
          </cell>
          <cell r="C471" t="e">
            <v>#N/A</v>
          </cell>
          <cell r="D471" t="e">
            <v>#N/A</v>
          </cell>
          <cell r="E471" t="e">
            <v>#N/A</v>
          </cell>
          <cell r="F471" t="e">
            <v>#N/A</v>
          </cell>
          <cell r="G471">
            <v>0</v>
          </cell>
        </row>
        <row r="472">
          <cell r="B472">
            <v>0</v>
          </cell>
          <cell r="C472" t="e">
            <v>#N/A</v>
          </cell>
          <cell r="D472" t="e">
            <v>#N/A</v>
          </cell>
          <cell r="E472" t="e">
            <v>#N/A</v>
          </cell>
          <cell r="F472" t="e">
            <v>#N/A</v>
          </cell>
          <cell r="G472">
            <v>0</v>
          </cell>
        </row>
        <row r="473">
          <cell r="B473">
            <v>0</v>
          </cell>
          <cell r="C473" t="e">
            <v>#N/A</v>
          </cell>
          <cell r="D473" t="e">
            <v>#N/A</v>
          </cell>
          <cell r="E473" t="e">
            <v>#N/A</v>
          </cell>
          <cell r="F473" t="e">
            <v>#N/A</v>
          </cell>
          <cell r="G473">
            <v>0</v>
          </cell>
        </row>
        <row r="474">
          <cell r="B474">
            <v>0</v>
          </cell>
          <cell r="C474" t="e">
            <v>#N/A</v>
          </cell>
          <cell r="D474" t="e">
            <v>#N/A</v>
          </cell>
          <cell r="E474" t="e">
            <v>#N/A</v>
          </cell>
          <cell r="F474" t="e">
            <v>#N/A</v>
          </cell>
          <cell r="G474">
            <v>0</v>
          </cell>
        </row>
        <row r="475">
          <cell r="B475">
            <v>0</v>
          </cell>
          <cell r="C475" t="e">
            <v>#N/A</v>
          </cell>
          <cell r="D475" t="e">
            <v>#N/A</v>
          </cell>
          <cell r="E475" t="e">
            <v>#N/A</v>
          </cell>
          <cell r="F475" t="e">
            <v>#N/A</v>
          </cell>
          <cell r="G475">
            <v>0</v>
          </cell>
        </row>
        <row r="476">
          <cell r="B476">
            <v>0</v>
          </cell>
          <cell r="C476" t="e">
            <v>#N/A</v>
          </cell>
          <cell r="D476" t="e">
            <v>#N/A</v>
          </cell>
          <cell r="E476" t="e">
            <v>#N/A</v>
          </cell>
          <cell r="F476" t="e">
            <v>#N/A</v>
          </cell>
          <cell r="G476">
            <v>0</v>
          </cell>
        </row>
        <row r="477">
          <cell r="B477">
            <v>0</v>
          </cell>
          <cell r="C477" t="e">
            <v>#N/A</v>
          </cell>
          <cell r="D477" t="e">
            <v>#N/A</v>
          </cell>
          <cell r="E477" t="e">
            <v>#N/A</v>
          </cell>
          <cell r="F477" t="e">
            <v>#N/A</v>
          </cell>
          <cell r="G477">
            <v>0</v>
          </cell>
        </row>
        <row r="478">
          <cell r="B478">
            <v>0</v>
          </cell>
          <cell r="C478" t="e">
            <v>#N/A</v>
          </cell>
          <cell r="D478" t="e">
            <v>#N/A</v>
          </cell>
          <cell r="E478" t="e">
            <v>#N/A</v>
          </cell>
          <cell r="F478" t="e">
            <v>#N/A</v>
          </cell>
          <cell r="G478">
            <v>0</v>
          </cell>
        </row>
        <row r="479">
          <cell r="B479">
            <v>0</v>
          </cell>
          <cell r="C479" t="e">
            <v>#N/A</v>
          </cell>
          <cell r="D479" t="e">
            <v>#N/A</v>
          </cell>
          <cell r="E479" t="e">
            <v>#N/A</v>
          </cell>
          <cell r="F479" t="e">
            <v>#N/A</v>
          </cell>
          <cell r="G479">
            <v>0</v>
          </cell>
        </row>
        <row r="480">
          <cell r="B480">
            <v>0</v>
          </cell>
          <cell r="C480" t="e">
            <v>#N/A</v>
          </cell>
          <cell r="D480" t="e">
            <v>#N/A</v>
          </cell>
          <cell r="E480" t="e">
            <v>#N/A</v>
          </cell>
          <cell r="F480" t="e">
            <v>#N/A</v>
          </cell>
          <cell r="G480">
            <v>0</v>
          </cell>
        </row>
        <row r="481">
          <cell r="B481">
            <v>0</v>
          </cell>
          <cell r="C481" t="e">
            <v>#N/A</v>
          </cell>
          <cell r="D481" t="e">
            <v>#N/A</v>
          </cell>
          <cell r="E481" t="e">
            <v>#N/A</v>
          </cell>
          <cell r="F481" t="e">
            <v>#N/A</v>
          </cell>
          <cell r="G481">
            <v>0</v>
          </cell>
        </row>
        <row r="482">
          <cell r="B482">
            <v>0</v>
          </cell>
          <cell r="C482" t="e">
            <v>#N/A</v>
          </cell>
          <cell r="D482" t="e">
            <v>#N/A</v>
          </cell>
          <cell r="E482" t="e">
            <v>#N/A</v>
          </cell>
          <cell r="F482" t="e">
            <v>#N/A</v>
          </cell>
          <cell r="G482">
            <v>0</v>
          </cell>
        </row>
        <row r="483">
          <cell r="B483">
            <v>0</v>
          </cell>
          <cell r="C483" t="e">
            <v>#N/A</v>
          </cell>
          <cell r="D483" t="e">
            <v>#N/A</v>
          </cell>
          <cell r="E483" t="e">
            <v>#N/A</v>
          </cell>
          <cell r="F483" t="e">
            <v>#N/A</v>
          </cell>
          <cell r="G483">
            <v>0</v>
          </cell>
        </row>
        <row r="484">
          <cell r="B484">
            <v>0</v>
          </cell>
          <cell r="C484" t="e">
            <v>#N/A</v>
          </cell>
          <cell r="D484" t="e">
            <v>#N/A</v>
          </cell>
          <cell r="E484" t="e">
            <v>#N/A</v>
          </cell>
          <cell r="F484" t="e">
            <v>#N/A</v>
          </cell>
          <cell r="G484">
            <v>0</v>
          </cell>
        </row>
        <row r="485">
          <cell r="B485">
            <v>0</v>
          </cell>
          <cell r="C485" t="e">
            <v>#N/A</v>
          </cell>
          <cell r="D485" t="e">
            <v>#N/A</v>
          </cell>
          <cell r="E485" t="e">
            <v>#N/A</v>
          </cell>
          <cell r="F485" t="e">
            <v>#N/A</v>
          </cell>
          <cell r="G485">
            <v>0</v>
          </cell>
        </row>
        <row r="486">
          <cell r="B486">
            <v>0</v>
          </cell>
          <cell r="C486" t="e">
            <v>#N/A</v>
          </cell>
          <cell r="D486" t="e">
            <v>#N/A</v>
          </cell>
          <cell r="E486" t="e">
            <v>#N/A</v>
          </cell>
          <cell r="F486" t="e">
            <v>#N/A</v>
          </cell>
          <cell r="G486">
            <v>0</v>
          </cell>
        </row>
        <row r="487">
          <cell r="B487">
            <v>0</v>
          </cell>
          <cell r="C487" t="e">
            <v>#N/A</v>
          </cell>
          <cell r="D487" t="e">
            <v>#N/A</v>
          </cell>
          <cell r="E487" t="e">
            <v>#N/A</v>
          </cell>
          <cell r="F487" t="e">
            <v>#N/A</v>
          </cell>
          <cell r="G487">
            <v>0</v>
          </cell>
        </row>
        <row r="488">
          <cell r="B488">
            <v>0</v>
          </cell>
          <cell r="C488" t="e">
            <v>#N/A</v>
          </cell>
          <cell r="D488" t="e">
            <v>#N/A</v>
          </cell>
          <cell r="E488" t="e">
            <v>#N/A</v>
          </cell>
          <cell r="F488" t="e">
            <v>#N/A</v>
          </cell>
          <cell r="G488">
            <v>0</v>
          </cell>
        </row>
        <row r="489">
          <cell r="B489">
            <v>0</v>
          </cell>
          <cell r="C489" t="e">
            <v>#N/A</v>
          </cell>
          <cell r="D489" t="e">
            <v>#N/A</v>
          </cell>
          <cell r="E489" t="e">
            <v>#N/A</v>
          </cell>
          <cell r="F489" t="e">
            <v>#N/A</v>
          </cell>
          <cell r="G489">
            <v>0</v>
          </cell>
        </row>
        <row r="490">
          <cell r="B490">
            <v>0</v>
          </cell>
          <cell r="C490" t="e">
            <v>#N/A</v>
          </cell>
          <cell r="D490" t="e">
            <v>#N/A</v>
          </cell>
          <cell r="E490" t="e">
            <v>#N/A</v>
          </cell>
          <cell r="F490" t="e">
            <v>#N/A</v>
          </cell>
          <cell r="G490">
            <v>0</v>
          </cell>
        </row>
        <row r="491">
          <cell r="B491">
            <v>0</v>
          </cell>
          <cell r="C491" t="e">
            <v>#N/A</v>
          </cell>
          <cell r="D491" t="e">
            <v>#N/A</v>
          </cell>
          <cell r="E491" t="e">
            <v>#N/A</v>
          </cell>
          <cell r="F491" t="e">
            <v>#N/A</v>
          </cell>
          <cell r="G491">
            <v>0</v>
          </cell>
        </row>
        <row r="492">
          <cell r="B492">
            <v>0</v>
          </cell>
          <cell r="C492" t="e">
            <v>#N/A</v>
          </cell>
          <cell r="D492" t="e">
            <v>#N/A</v>
          </cell>
          <cell r="E492" t="e">
            <v>#N/A</v>
          </cell>
          <cell r="F492" t="e">
            <v>#N/A</v>
          </cell>
          <cell r="G492">
            <v>0</v>
          </cell>
        </row>
        <row r="493">
          <cell r="B493">
            <v>0</v>
          </cell>
          <cell r="C493" t="e">
            <v>#N/A</v>
          </cell>
          <cell r="D493" t="e">
            <v>#N/A</v>
          </cell>
          <cell r="E493" t="e">
            <v>#N/A</v>
          </cell>
          <cell r="F493" t="e">
            <v>#N/A</v>
          </cell>
          <cell r="G493">
            <v>0</v>
          </cell>
        </row>
        <row r="494">
          <cell r="B494">
            <v>0</v>
          </cell>
          <cell r="C494" t="e">
            <v>#N/A</v>
          </cell>
          <cell r="D494" t="e">
            <v>#N/A</v>
          </cell>
          <cell r="E494" t="e">
            <v>#N/A</v>
          </cell>
          <cell r="F494" t="e">
            <v>#N/A</v>
          </cell>
          <cell r="G494">
            <v>0</v>
          </cell>
        </row>
        <row r="495">
          <cell r="B495">
            <v>0</v>
          </cell>
          <cell r="C495" t="e">
            <v>#N/A</v>
          </cell>
          <cell r="D495" t="e">
            <v>#N/A</v>
          </cell>
          <cell r="E495" t="e">
            <v>#N/A</v>
          </cell>
          <cell r="F495" t="e">
            <v>#N/A</v>
          </cell>
          <cell r="G495">
            <v>0</v>
          </cell>
        </row>
        <row r="496">
          <cell r="B496">
            <v>0</v>
          </cell>
          <cell r="C496" t="e">
            <v>#N/A</v>
          </cell>
          <cell r="D496" t="e">
            <v>#N/A</v>
          </cell>
          <cell r="E496" t="e">
            <v>#N/A</v>
          </cell>
          <cell r="F496" t="e">
            <v>#N/A</v>
          </cell>
          <cell r="G496">
            <v>0</v>
          </cell>
        </row>
        <row r="497">
          <cell r="B497">
            <v>0</v>
          </cell>
          <cell r="C497" t="e">
            <v>#N/A</v>
          </cell>
          <cell r="D497" t="e">
            <v>#N/A</v>
          </cell>
          <cell r="E497" t="e">
            <v>#N/A</v>
          </cell>
          <cell r="F497" t="e">
            <v>#N/A</v>
          </cell>
          <cell r="G497">
            <v>0</v>
          </cell>
        </row>
        <row r="498">
          <cell r="B498">
            <v>0</v>
          </cell>
          <cell r="C498" t="e">
            <v>#N/A</v>
          </cell>
          <cell r="D498" t="e">
            <v>#N/A</v>
          </cell>
          <cell r="E498" t="e">
            <v>#N/A</v>
          </cell>
          <cell r="F498" t="e">
            <v>#N/A</v>
          </cell>
          <cell r="G498">
            <v>0</v>
          </cell>
        </row>
        <row r="499">
          <cell r="B499">
            <v>0</v>
          </cell>
          <cell r="C499" t="e">
            <v>#N/A</v>
          </cell>
          <cell r="D499" t="e">
            <v>#N/A</v>
          </cell>
          <cell r="E499" t="e">
            <v>#N/A</v>
          </cell>
          <cell r="F499" t="e">
            <v>#N/A</v>
          </cell>
          <cell r="G499">
            <v>0</v>
          </cell>
        </row>
        <row r="500">
          <cell r="B500">
            <v>0</v>
          </cell>
          <cell r="C500" t="e">
            <v>#N/A</v>
          </cell>
          <cell r="D500" t="e">
            <v>#N/A</v>
          </cell>
          <cell r="E500" t="e">
            <v>#N/A</v>
          </cell>
          <cell r="F500" t="e">
            <v>#N/A</v>
          </cell>
          <cell r="G500">
            <v>0</v>
          </cell>
        </row>
        <row r="501">
          <cell r="B501">
            <v>0</v>
          </cell>
          <cell r="C501" t="e">
            <v>#N/A</v>
          </cell>
          <cell r="D501" t="e">
            <v>#N/A</v>
          </cell>
          <cell r="E501" t="e">
            <v>#N/A</v>
          </cell>
          <cell r="F501" t="e">
            <v>#N/A</v>
          </cell>
          <cell r="G501">
            <v>0</v>
          </cell>
        </row>
        <row r="502">
          <cell r="B502">
            <v>0</v>
          </cell>
          <cell r="C502" t="e">
            <v>#N/A</v>
          </cell>
          <cell r="D502" t="e">
            <v>#N/A</v>
          </cell>
          <cell r="E502" t="e">
            <v>#N/A</v>
          </cell>
          <cell r="F502" t="e">
            <v>#N/A</v>
          </cell>
          <cell r="G502">
            <v>0</v>
          </cell>
        </row>
        <row r="503">
          <cell r="B503">
            <v>0</v>
          </cell>
          <cell r="C503" t="e">
            <v>#N/A</v>
          </cell>
          <cell r="D503" t="e">
            <v>#N/A</v>
          </cell>
          <cell r="E503" t="e">
            <v>#N/A</v>
          </cell>
          <cell r="F503" t="e">
            <v>#N/A</v>
          </cell>
          <cell r="G503">
            <v>0</v>
          </cell>
        </row>
        <row r="504">
          <cell r="B504">
            <v>0</v>
          </cell>
          <cell r="C504" t="e">
            <v>#N/A</v>
          </cell>
          <cell r="D504" t="e">
            <v>#N/A</v>
          </cell>
          <cell r="E504" t="e">
            <v>#N/A</v>
          </cell>
          <cell r="F504" t="e">
            <v>#N/A</v>
          </cell>
          <cell r="G504">
            <v>0</v>
          </cell>
        </row>
        <row r="505">
          <cell r="B505">
            <v>0</v>
          </cell>
          <cell r="C505" t="e">
            <v>#N/A</v>
          </cell>
          <cell r="D505" t="e">
            <v>#N/A</v>
          </cell>
          <cell r="E505" t="e">
            <v>#N/A</v>
          </cell>
          <cell r="F505" t="e">
            <v>#N/A</v>
          </cell>
          <cell r="G505">
            <v>0</v>
          </cell>
        </row>
        <row r="506">
          <cell r="B506">
            <v>0</v>
          </cell>
          <cell r="C506" t="e">
            <v>#N/A</v>
          </cell>
          <cell r="D506" t="e">
            <v>#N/A</v>
          </cell>
          <cell r="E506" t="e">
            <v>#N/A</v>
          </cell>
          <cell r="F506" t="e">
            <v>#N/A</v>
          </cell>
          <cell r="G506">
            <v>0</v>
          </cell>
        </row>
        <row r="507">
          <cell r="B507">
            <v>0</v>
          </cell>
          <cell r="C507" t="e">
            <v>#N/A</v>
          </cell>
          <cell r="D507" t="e">
            <v>#N/A</v>
          </cell>
          <cell r="E507" t="e">
            <v>#N/A</v>
          </cell>
          <cell r="F507" t="e">
            <v>#N/A</v>
          </cell>
          <cell r="G507">
            <v>0</v>
          </cell>
        </row>
        <row r="508">
          <cell r="B508">
            <v>0</v>
          </cell>
          <cell r="C508" t="e">
            <v>#N/A</v>
          </cell>
          <cell r="D508" t="e">
            <v>#N/A</v>
          </cell>
          <cell r="E508" t="e">
            <v>#N/A</v>
          </cell>
          <cell r="F508" t="e">
            <v>#N/A</v>
          </cell>
          <cell r="G508">
            <v>0</v>
          </cell>
        </row>
        <row r="509">
          <cell r="B509">
            <v>0</v>
          </cell>
          <cell r="C509" t="e">
            <v>#N/A</v>
          </cell>
          <cell r="D509" t="e">
            <v>#N/A</v>
          </cell>
          <cell r="E509" t="e">
            <v>#N/A</v>
          </cell>
          <cell r="F509" t="e">
            <v>#N/A</v>
          </cell>
          <cell r="G509">
            <v>0</v>
          </cell>
        </row>
        <row r="510">
          <cell r="B510">
            <v>0</v>
          </cell>
          <cell r="C510" t="e">
            <v>#N/A</v>
          </cell>
          <cell r="D510" t="e">
            <v>#N/A</v>
          </cell>
          <cell r="E510" t="e">
            <v>#N/A</v>
          </cell>
          <cell r="F510" t="e">
            <v>#N/A</v>
          </cell>
          <cell r="G510">
            <v>0</v>
          </cell>
        </row>
        <row r="511">
          <cell r="B511">
            <v>0</v>
          </cell>
          <cell r="C511" t="e">
            <v>#N/A</v>
          </cell>
          <cell r="D511" t="e">
            <v>#N/A</v>
          </cell>
          <cell r="E511" t="e">
            <v>#N/A</v>
          </cell>
          <cell r="F511" t="e">
            <v>#N/A</v>
          </cell>
          <cell r="G511">
            <v>0</v>
          </cell>
        </row>
        <row r="512">
          <cell r="B512">
            <v>0</v>
          </cell>
          <cell r="C512" t="e">
            <v>#N/A</v>
          </cell>
          <cell r="D512" t="e">
            <v>#N/A</v>
          </cell>
          <cell r="E512" t="e">
            <v>#N/A</v>
          </cell>
          <cell r="F512" t="e">
            <v>#N/A</v>
          </cell>
          <cell r="G512">
            <v>0</v>
          </cell>
        </row>
        <row r="513">
          <cell r="B513">
            <v>0</v>
          </cell>
          <cell r="C513" t="e">
            <v>#N/A</v>
          </cell>
          <cell r="D513" t="e">
            <v>#N/A</v>
          </cell>
          <cell r="E513" t="e">
            <v>#N/A</v>
          </cell>
          <cell r="F513" t="e">
            <v>#N/A</v>
          </cell>
          <cell r="G513">
            <v>0</v>
          </cell>
        </row>
        <row r="514">
          <cell r="B514">
            <v>0</v>
          </cell>
          <cell r="C514" t="e">
            <v>#N/A</v>
          </cell>
          <cell r="D514" t="e">
            <v>#N/A</v>
          </cell>
          <cell r="E514" t="e">
            <v>#N/A</v>
          </cell>
          <cell r="F514" t="e">
            <v>#N/A</v>
          </cell>
          <cell r="G514">
            <v>0</v>
          </cell>
        </row>
        <row r="515">
          <cell r="B515">
            <v>0</v>
          </cell>
          <cell r="C515" t="e">
            <v>#N/A</v>
          </cell>
          <cell r="D515" t="e">
            <v>#N/A</v>
          </cell>
          <cell r="E515" t="e">
            <v>#N/A</v>
          </cell>
          <cell r="F515" t="e">
            <v>#N/A</v>
          </cell>
          <cell r="G515">
            <v>0</v>
          </cell>
        </row>
        <row r="516">
          <cell r="B516">
            <v>0</v>
          </cell>
          <cell r="C516" t="e">
            <v>#N/A</v>
          </cell>
          <cell r="D516" t="e">
            <v>#N/A</v>
          </cell>
          <cell r="E516" t="e">
            <v>#N/A</v>
          </cell>
          <cell r="F516" t="e">
            <v>#N/A</v>
          </cell>
          <cell r="G516">
            <v>0</v>
          </cell>
        </row>
        <row r="517">
          <cell r="B517">
            <v>0</v>
          </cell>
          <cell r="C517" t="e">
            <v>#N/A</v>
          </cell>
          <cell r="D517" t="e">
            <v>#N/A</v>
          </cell>
          <cell r="E517" t="e">
            <v>#N/A</v>
          </cell>
          <cell r="F517" t="e">
            <v>#N/A</v>
          </cell>
          <cell r="G517">
            <v>0</v>
          </cell>
        </row>
        <row r="518">
          <cell r="B518">
            <v>0</v>
          </cell>
          <cell r="C518" t="e">
            <v>#N/A</v>
          </cell>
          <cell r="D518" t="e">
            <v>#N/A</v>
          </cell>
          <cell r="E518" t="e">
            <v>#N/A</v>
          </cell>
          <cell r="F518" t="e">
            <v>#N/A</v>
          </cell>
          <cell r="G518">
            <v>0</v>
          </cell>
        </row>
        <row r="519">
          <cell r="B519">
            <v>0</v>
          </cell>
          <cell r="C519" t="e">
            <v>#N/A</v>
          </cell>
          <cell r="D519" t="e">
            <v>#N/A</v>
          </cell>
          <cell r="E519" t="e">
            <v>#N/A</v>
          </cell>
          <cell r="F519" t="e">
            <v>#N/A</v>
          </cell>
          <cell r="G519">
            <v>0</v>
          </cell>
        </row>
        <row r="520">
          <cell r="B520">
            <v>0</v>
          </cell>
          <cell r="C520" t="e">
            <v>#N/A</v>
          </cell>
          <cell r="D520" t="e">
            <v>#N/A</v>
          </cell>
          <cell r="E520" t="e">
            <v>#N/A</v>
          </cell>
          <cell r="F520" t="e">
            <v>#N/A</v>
          </cell>
          <cell r="G520">
            <v>0</v>
          </cell>
        </row>
        <row r="521">
          <cell r="B521">
            <v>0</v>
          </cell>
          <cell r="C521" t="e">
            <v>#N/A</v>
          </cell>
          <cell r="D521" t="e">
            <v>#N/A</v>
          </cell>
          <cell r="E521" t="e">
            <v>#N/A</v>
          </cell>
          <cell r="F521" t="e">
            <v>#N/A</v>
          </cell>
          <cell r="G521">
            <v>0</v>
          </cell>
        </row>
        <row r="522">
          <cell r="B522">
            <v>0</v>
          </cell>
          <cell r="C522" t="e">
            <v>#N/A</v>
          </cell>
          <cell r="D522" t="e">
            <v>#N/A</v>
          </cell>
          <cell r="E522" t="e">
            <v>#N/A</v>
          </cell>
          <cell r="F522" t="e">
            <v>#N/A</v>
          </cell>
          <cell r="G522">
            <v>0</v>
          </cell>
        </row>
        <row r="523">
          <cell r="B523">
            <v>0</v>
          </cell>
          <cell r="C523" t="e">
            <v>#N/A</v>
          </cell>
          <cell r="D523" t="e">
            <v>#N/A</v>
          </cell>
          <cell r="E523" t="e">
            <v>#N/A</v>
          </cell>
          <cell r="F523" t="e">
            <v>#N/A</v>
          </cell>
          <cell r="G523">
            <v>0</v>
          </cell>
        </row>
        <row r="524">
          <cell r="B524">
            <v>0</v>
          </cell>
          <cell r="C524" t="e">
            <v>#N/A</v>
          </cell>
          <cell r="D524" t="e">
            <v>#N/A</v>
          </cell>
          <cell r="E524" t="e">
            <v>#N/A</v>
          </cell>
          <cell r="F524" t="e">
            <v>#N/A</v>
          </cell>
          <cell r="G524">
            <v>0</v>
          </cell>
        </row>
        <row r="525">
          <cell r="B525">
            <v>0</v>
          </cell>
          <cell r="C525" t="e">
            <v>#N/A</v>
          </cell>
          <cell r="D525" t="e">
            <v>#N/A</v>
          </cell>
          <cell r="E525" t="e">
            <v>#N/A</v>
          </cell>
          <cell r="F525" t="e">
            <v>#N/A</v>
          </cell>
          <cell r="G525">
            <v>0</v>
          </cell>
        </row>
        <row r="526">
          <cell r="B526">
            <v>0</v>
          </cell>
          <cell r="C526" t="e">
            <v>#N/A</v>
          </cell>
          <cell r="D526" t="e">
            <v>#N/A</v>
          </cell>
          <cell r="E526" t="e">
            <v>#N/A</v>
          </cell>
          <cell r="F526" t="e">
            <v>#N/A</v>
          </cell>
          <cell r="G526">
            <v>0</v>
          </cell>
        </row>
        <row r="527">
          <cell r="B527">
            <v>0</v>
          </cell>
          <cell r="C527" t="e">
            <v>#N/A</v>
          </cell>
          <cell r="D527" t="e">
            <v>#N/A</v>
          </cell>
          <cell r="E527" t="e">
            <v>#N/A</v>
          </cell>
          <cell r="F527" t="e">
            <v>#N/A</v>
          </cell>
          <cell r="G527">
            <v>0</v>
          </cell>
        </row>
        <row r="528">
          <cell r="B528">
            <v>0</v>
          </cell>
          <cell r="C528" t="e">
            <v>#N/A</v>
          </cell>
          <cell r="D528" t="e">
            <v>#N/A</v>
          </cell>
          <cell r="E528" t="e">
            <v>#N/A</v>
          </cell>
          <cell r="F528" t="e">
            <v>#N/A</v>
          </cell>
          <cell r="G528">
            <v>0</v>
          </cell>
        </row>
        <row r="529">
          <cell r="B529">
            <v>0</v>
          </cell>
          <cell r="C529" t="e">
            <v>#N/A</v>
          </cell>
          <cell r="D529" t="e">
            <v>#N/A</v>
          </cell>
          <cell r="E529" t="e">
            <v>#N/A</v>
          </cell>
          <cell r="F529" t="e">
            <v>#N/A</v>
          </cell>
          <cell r="G529">
            <v>0</v>
          </cell>
        </row>
        <row r="530">
          <cell r="B530">
            <v>0</v>
          </cell>
          <cell r="C530" t="e">
            <v>#N/A</v>
          </cell>
          <cell r="D530" t="e">
            <v>#N/A</v>
          </cell>
          <cell r="E530" t="e">
            <v>#N/A</v>
          </cell>
          <cell r="F530" t="e">
            <v>#N/A</v>
          </cell>
          <cell r="G530">
            <v>0</v>
          </cell>
        </row>
        <row r="531">
          <cell r="B531">
            <v>0</v>
          </cell>
          <cell r="C531" t="e">
            <v>#N/A</v>
          </cell>
          <cell r="D531" t="e">
            <v>#N/A</v>
          </cell>
          <cell r="E531" t="e">
            <v>#N/A</v>
          </cell>
          <cell r="F531" t="e">
            <v>#N/A</v>
          </cell>
          <cell r="G531">
            <v>0</v>
          </cell>
        </row>
        <row r="532">
          <cell r="B532">
            <v>0</v>
          </cell>
          <cell r="C532" t="e">
            <v>#N/A</v>
          </cell>
          <cell r="D532" t="e">
            <v>#N/A</v>
          </cell>
          <cell r="E532" t="e">
            <v>#N/A</v>
          </cell>
          <cell r="F532" t="e">
            <v>#N/A</v>
          </cell>
          <cell r="G532">
            <v>0</v>
          </cell>
        </row>
        <row r="533">
          <cell r="B533">
            <v>0</v>
          </cell>
          <cell r="C533" t="e">
            <v>#N/A</v>
          </cell>
          <cell r="D533" t="e">
            <v>#N/A</v>
          </cell>
          <cell r="E533" t="e">
            <v>#N/A</v>
          </cell>
          <cell r="F533" t="e">
            <v>#N/A</v>
          </cell>
          <cell r="G533">
            <v>0</v>
          </cell>
        </row>
        <row r="534">
          <cell r="B534">
            <v>0</v>
          </cell>
          <cell r="C534" t="e">
            <v>#N/A</v>
          </cell>
          <cell r="D534" t="e">
            <v>#N/A</v>
          </cell>
          <cell r="E534" t="e">
            <v>#N/A</v>
          </cell>
          <cell r="F534" t="e">
            <v>#N/A</v>
          </cell>
          <cell r="G534">
            <v>0</v>
          </cell>
        </row>
        <row r="535">
          <cell r="B535">
            <v>0</v>
          </cell>
          <cell r="C535" t="e">
            <v>#N/A</v>
          </cell>
          <cell r="D535" t="e">
            <v>#N/A</v>
          </cell>
          <cell r="E535" t="e">
            <v>#N/A</v>
          </cell>
          <cell r="F535" t="e">
            <v>#N/A</v>
          </cell>
          <cell r="G535">
            <v>0</v>
          </cell>
        </row>
        <row r="536">
          <cell r="B536">
            <v>0</v>
          </cell>
          <cell r="C536" t="e">
            <v>#N/A</v>
          </cell>
          <cell r="D536" t="e">
            <v>#N/A</v>
          </cell>
          <cell r="E536" t="e">
            <v>#N/A</v>
          </cell>
          <cell r="F536" t="e">
            <v>#N/A</v>
          </cell>
          <cell r="G536">
            <v>0</v>
          </cell>
        </row>
        <row r="537">
          <cell r="B537">
            <v>0</v>
          </cell>
          <cell r="C537" t="e">
            <v>#N/A</v>
          </cell>
          <cell r="D537" t="e">
            <v>#N/A</v>
          </cell>
          <cell r="E537" t="e">
            <v>#N/A</v>
          </cell>
          <cell r="F537" t="e">
            <v>#N/A</v>
          </cell>
          <cell r="G537">
            <v>0</v>
          </cell>
        </row>
        <row r="538">
          <cell r="B538">
            <v>0</v>
          </cell>
          <cell r="C538" t="e">
            <v>#N/A</v>
          </cell>
          <cell r="D538" t="e">
            <v>#N/A</v>
          </cell>
          <cell r="E538" t="e">
            <v>#N/A</v>
          </cell>
          <cell r="F538" t="e">
            <v>#N/A</v>
          </cell>
          <cell r="G538">
            <v>0</v>
          </cell>
        </row>
        <row r="539">
          <cell r="B539">
            <v>0</v>
          </cell>
          <cell r="C539" t="e">
            <v>#N/A</v>
          </cell>
          <cell r="D539" t="e">
            <v>#N/A</v>
          </cell>
          <cell r="E539" t="e">
            <v>#N/A</v>
          </cell>
          <cell r="F539" t="e">
            <v>#N/A</v>
          </cell>
          <cell r="G539">
            <v>0</v>
          </cell>
        </row>
        <row r="540">
          <cell r="B540">
            <v>0</v>
          </cell>
          <cell r="C540" t="e">
            <v>#N/A</v>
          </cell>
          <cell r="D540" t="e">
            <v>#N/A</v>
          </cell>
          <cell r="E540" t="e">
            <v>#N/A</v>
          </cell>
          <cell r="F540" t="e">
            <v>#N/A</v>
          </cell>
          <cell r="G540">
            <v>0</v>
          </cell>
        </row>
        <row r="541">
          <cell r="B541">
            <v>0</v>
          </cell>
          <cell r="C541" t="e">
            <v>#N/A</v>
          </cell>
          <cell r="D541" t="e">
            <v>#N/A</v>
          </cell>
          <cell r="E541" t="e">
            <v>#N/A</v>
          </cell>
          <cell r="F541" t="e">
            <v>#N/A</v>
          </cell>
          <cell r="G541">
            <v>0</v>
          </cell>
        </row>
        <row r="542">
          <cell r="B542">
            <v>0</v>
          </cell>
          <cell r="C542" t="e">
            <v>#N/A</v>
          </cell>
          <cell r="D542" t="e">
            <v>#N/A</v>
          </cell>
          <cell r="E542" t="e">
            <v>#N/A</v>
          </cell>
          <cell r="F542" t="e">
            <v>#N/A</v>
          </cell>
          <cell r="G542">
            <v>0</v>
          </cell>
        </row>
        <row r="543">
          <cell r="B543">
            <v>0</v>
          </cell>
          <cell r="C543" t="e">
            <v>#N/A</v>
          </cell>
          <cell r="D543" t="e">
            <v>#N/A</v>
          </cell>
          <cell r="E543" t="e">
            <v>#N/A</v>
          </cell>
          <cell r="F543" t="e">
            <v>#N/A</v>
          </cell>
          <cell r="G543">
            <v>0</v>
          </cell>
        </row>
        <row r="544">
          <cell r="B544">
            <v>0</v>
          </cell>
          <cell r="C544" t="e">
            <v>#N/A</v>
          </cell>
          <cell r="D544" t="e">
            <v>#N/A</v>
          </cell>
          <cell r="E544" t="e">
            <v>#N/A</v>
          </cell>
          <cell r="F544" t="e">
            <v>#N/A</v>
          </cell>
          <cell r="G544">
            <v>0</v>
          </cell>
        </row>
        <row r="545">
          <cell r="B545">
            <v>0</v>
          </cell>
          <cell r="C545" t="e">
            <v>#N/A</v>
          </cell>
          <cell r="D545" t="e">
            <v>#N/A</v>
          </cell>
          <cell r="E545" t="e">
            <v>#N/A</v>
          </cell>
          <cell r="F545" t="e">
            <v>#N/A</v>
          </cell>
          <cell r="G545">
            <v>0</v>
          </cell>
        </row>
        <row r="546">
          <cell r="B546">
            <v>0</v>
          </cell>
          <cell r="C546" t="e">
            <v>#N/A</v>
          </cell>
          <cell r="D546" t="e">
            <v>#N/A</v>
          </cell>
          <cell r="E546" t="e">
            <v>#N/A</v>
          </cell>
          <cell r="F546" t="e">
            <v>#N/A</v>
          </cell>
          <cell r="G546">
            <v>0</v>
          </cell>
        </row>
        <row r="547">
          <cell r="B547">
            <v>0</v>
          </cell>
          <cell r="C547" t="e">
            <v>#N/A</v>
          </cell>
          <cell r="D547" t="e">
            <v>#N/A</v>
          </cell>
          <cell r="E547" t="e">
            <v>#N/A</v>
          </cell>
          <cell r="F547" t="e">
            <v>#N/A</v>
          </cell>
          <cell r="G547">
            <v>0</v>
          </cell>
        </row>
        <row r="548">
          <cell r="B548">
            <v>0</v>
          </cell>
          <cell r="C548" t="e">
            <v>#N/A</v>
          </cell>
          <cell r="D548" t="e">
            <v>#N/A</v>
          </cell>
          <cell r="E548" t="e">
            <v>#N/A</v>
          </cell>
          <cell r="F548" t="e">
            <v>#N/A</v>
          </cell>
          <cell r="G548">
            <v>0</v>
          </cell>
        </row>
        <row r="549">
          <cell r="B549">
            <v>0</v>
          </cell>
          <cell r="C549" t="e">
            <v>#N/A</v>
          </cell>
          <cell r="D549" t="e">
            <v>#N/A</v>
          </cell>
          <cell r="E549" t="e">
            <v>#N/A</v>
          </cell>
          <cell r="F549" t="e">
            <v>#N/A</v>
          </cell>
          <cell r="G549">
            <v>0</v>
          </cell>
        </row>
        <row r="550">
          <cell r="B550">
            <v>0</v>
          </cell>
          <cell r="C550" t="e">
            <v>#N/A</v>
          </cell>
          <cell r="D550" t="e">
            <v>#N/A</v>
          </cell>
          <cell r="E550" t="e">
            <v>#N/A</v>
          </cell>
          <cell r="F550" t="e">
            <v>#N/A</v>
          </cell>
          <cell r="G550">
            <v>0</v>
          </cell>
        </row>
        <row r="551">
          <cell r="B551">
            <v>0</v>
          </cell>
          <cell r="C551" t="e">
            <v>#N/A</v>
          </cell>
          <cell r="D551" t="e">
            <v>#N/A</v>
          </cell>
          <cell r="E551" t="e">
            <v>#N/A</v>
          </cell>
          <cell r="F551" t="e">
            <v>#N/A</v>
          </cell>
          <cell r="G551">
            <v>0</v>
          </cell>
        </row>
        <row r="552">
          <cell r="B552">
            <v>0</v>
          </cell>
          <cell r="C552" t="e">
            <v>#N/A</v>
          </cell>
          <cell r="D552" t="e">
            <v>#N/A</v>
          </cell>
          <cell r="E552" t="e">
            <v>#N/A</v>
          </cell>
          <cell r="F552" t="e">
            <v>#N/A</v>
          </cell>
          <cell r="G552">
            <v>0</v>
          </cell>
        </row>
        <row r="553">
          <cell r="B553">
            <v>0</v>
          </cell>
          <cell r="C553" t="e">
            <v>#N/A</v>
          </cell>
          <cell r="D553" t="e">
            <v>#N/A</v>
          </cell>
          <cell r="E553" t="e">
            <v>#N/A</v>
          </cell>
          <cell r="F553" t="e">
            <v>#N/A</v>
          </cell>
          <cell r="G553">
            <v>0</v>
          </cell>
        </row>
        <row r="554">
          <cell r="B554">
            <v>0</v>
          </cell>
          <cell r="C554" t="e">
            <v>#N/A</v>
          </cell>
          <cell r="D554" t="e">
            <v>#N/A</v>
          </cell>
          <cell r="E554" t="e">
            <v>#N/A</v>
          </cell>
          <cell r="F554" t="e">
            <v>#N/A</v>
          </cell>
          <cell r="G554">
            <v>0</v>
          </cell>
        </row>
        <row r="555">
          <cell r="B555">
            <v>0</v>
          </cell>
          <cell r="C555" t="e">
            <v>#N/A</v>
          </cell>
          <cell r="D555" t="e">
            <v>#N/A</v>
          </cell>
          <cell r="E555" t="e">
            <v>#N/A</v>
          </cell>
          <cell r="F555" t="e">
            <v>#N/A</v>
          </cell>
          <cell r="G555">
            <v>0</v>
          </cell>
        </row>
        <row r="556">
          <cell r="B556">
            <v>0</v>
          </cell>
          <cell r="C556" t="e">
            <v>#N/A</v>
          </cell>
          <cell r="D556" t="e">
            <v>#N/A</v>
          </cell>
          <cell r="E556" t="e">
            <v>#N/A</v>
          </cell>
          <cell r="F556" t="e">
            <v>#N/A</v>
          </cell>
          <cell r="G556">
            <v>0</v>
          </cell>
        </row>
        <row r="557">
          <cell r="B557">
            <v>0</v>
          </cell>
          <cell r="C557" t="e">
            <v>#N/A</v>
          </cell>
          <cell r="D557" t="e">
            <v>#N/A</v>
          </cell>
          <cell r="E557" t="e">
            <v>#N/A</v>
          </cell>
          <cell r="F557" t="e">
            <v>#N/A</v>
          </cell>
          <cell r="G557">
            <v>0</v>
          </cell>
        </row>
        <row r="558">
          <cell r="B558">
            <v>0</v>
          </cell>
          <cell r="C558" t="e">
            <v>#N/A</v>
          </cell>
          <cell r="D558" t="e">
            <v>#N/A</v>
          </cell>
          <cell r="E558" t="e">
            <v>#N/A</v>
          </cell>
          <cell r="F558" t="e">
            <v>#N/A</v>
          </cell>
          <cell r="G558">
            <v>0</v>
          </cell>
        </row>
        <row r="559">
          <cell r="B559">
            <v>0</v>
          </cell>
          <cell r="C559" t="e">
            <v>#N/A</v>
          </cell>
          <cell r="D559" t="e">
            <v>#N/A</v>
          </cell>
          <cell r="E559" t="e">
            <v>#N/A</v>
          </cell>
          <cell r="F559" t="e">
            <v>#N/A</v>
          </cell>
          <cell r="G559">
            <v>0</v>
          </cell>
        </row>
        <row r="560">
          <cell r="B560">
            <v>0</v>
          </cell>
          <cell r="C560" t="e">
            <v>#N/A</v>
          </cell>
          <cell r="D560" t="e">
            <v>#N/A</v>
          </cell>
          <cell r="E560" t="e">
            <v>#N/A</v>
          </cell>
          <cell r="F560" t="e">
            <v>#N/A</v>
          </cell>
          <cell r="G560">
            <v>0</v>
          </cell>
        </row>
        <row r="561">
          <cell r="B561">
            <v>0</v>
          </cell>
          <cell r="C561" t="e">
            <v>#N/A</v>
          </cell>
          <cell r="D561" t="e">
            <v>#N/A</v>
          </cell>
          <cell r="E561" t="e">
            <v>#N/A</v>
          </cell>
          <cell r="F561" t="e">
            <v>#N/A</v>
          </cell>
          <cell r="G561">
            <v>0</v>
          </cell>
        </row>
        <row r="562">
          <cell r="B562">
            <v>0</v>
          </cell>
          <cell r="C562" t="e">
            <v>#N/A</v>
          </cell>
          <cell r="D562" t="e">
            <v>#N/A</v>
          </cell>
          <cell r="E562" t="e">
            <v>#N/A</v>
          </cell>
          <cell r="F562" t="e">
            <v>#N/A</v>
          </cell>
          <cell r="G562">
            <v>0</v>
          </cell>
        </row>
        <row r="563">
          <cell r="B563">
            <v>0</v>
          </cell>
          <cell r="C563" t="e">
            <v>#N/A</v>
          </cell>
          <cell r="D563" t="e">
            <v>#N/A</v>
          </cell>
          <cell r="E563" t="e">
            <v>#N/A</v>
          </cell>
          <cell r="F563" t="e">
            <v>#N/A</v>
          </cell>
          <cell r="G563">
            <v>0</v>
          </cell>
        </row>
        <row r="564">
          <cell r="B564">
            <v>0</v>
          </cell>
          <cell r="C564" t="e">
            <v>#N/A</v>
          </cell>
          <cell r="D564" t="e">
            <v>#N/A</v>
          </cell>
          <cell r="E564" t="e">
            <v>#N/A</v>
          </cell>
          <cell r="F564" t="e">
            <v>#N/A</v>
          </cell>
          <cell r="G564">
            <v>0</v>
          </cell>
        </row>
        <row r="565">
          <cell r="B565">
            <v>0</v>
          </cell>
          <cell r="C565" t="e">
            <v>#N/A</v>
          </cell>
          <cell r="D565" t="e">
            <v>#N/A</v>
          </cell>
          <cell r="E565" t="e">
            <v>#N/A</v>
          </cell>
          <cell r="F565" t="e">
            <v>#N/A</v>
          </cell>
          <cell r="G565">
            <v>0</v>
          </cell>
        </row>
        <row r="566">
          <cell r="B566">
            <v>0</v>
          </cell>
          <cell r="C566" t="e">
            <v>#N/A</v>
          </cell>
          <cell r="D566" t="e">
            <v>#N/A</v>
          </cell>
          <cell r="E566" t="e">
            <v>#N/A</v>
          </cell>
          <cell r="F566" t="e">
            <v>#N/A</v>
          </cell>
          <cell r="G566">
            <v>0</v>
          </cell>
        </row>
        <row r="567">
          <cell r="B567">
            <v>0</v>
          </cell>
          <cell r="C567" t="e">
            <v>#N/A</v>
          </cell>
          <cell r="D567" t="e">
            <v>#N/A</v>
          </cell>
          <cell r="E567" t="e">
            <v>#N/A</v>
          </cell>
          <cell r="F567" t="e">
            <v>#N/A</v>
          </cell>
          <cell r="G567">
            <v>0</v>
          </cell>
        </row>
        <row r="568">
          <cell r="B568">
            <v>0</v>
          </cell>
          <cell r="C568" t="e">
            <v>#N/A</v>
          </cell>
          <cell r="D568" t="e">
            <v>#N/A</v>
          </cell>
          <cell r="E568" t="e">
            <v>#N/A</v>
          </cell>
          <cell r="F568" t="e">
            <v>#N/A</v>
          </cell>
          <cell r="G568">
            <v>0</v>
          </cell>
        </row>
        <row r="569">
          <cell r="B569">
            <v>0</v>
          </cell>
          <cell r="C569" t="e">
            <v>#N/A</v>
          </cell>
          <cell r="D569" t="e">
            <v>#N/A</v>
          </cell>
          <cell r="E569" t="e">
            <v>#N/A</v>
          </cell>
          <cell r="F569" t="e">
            <v>#N/A</v>
          </cell>
          <cell r="G569">
            <v>0</v>
          </cell>
        </row>
        <row r="570">
          <cell r="B570">
            <v>0</v>
          </cell>
          <cell r="C570" t="e">
            <v>#N/A</v>
          </cell>
          <cell r="D570" t="e">
            <v>#N/A</v>
          </cell>
          <cell r="E570" t="e">
            <v>#N/A</v>
          </cell>
          <cell r="F570" t="e">
            <v>#N/A</v>
          </cell>
          <cell r="G570">
            <v>0</v>
          </cell>
        </row>
        <row r="571">
          <cell r="B571">
            <v>0</v>
          </cell>
          <cell r="C571" t="e">
            <v>#N/A</v>
          </cell>
          <cell r="D571" t="e">
            <v>#N/A</v>
          </cell>
          <cell r="E571" t="e">
            <v>#N/A</v>
          </cell>
          <cell r="F571" t="e">
            <v>#N/A</v>
          </cell>
          <cell r="G571">
            <v>0</v>
          </cell>
        </row>
        <row r="572">
          <cell r="B572">
            <v>0</v>
          </cell>
          <cell r="C572" t="e">
            <v>#N/A</v>
          </cell>
          <cell r="D572" t="e">
            <v>#N/A</v>
          </cell>
          <cell r="E572" t="e">
            <v>#N/A</v>
          </cell>
          <cell r="F572" t="e">
            <v>#N/A</v>
          </cell>
          <cell r="G572">
            <v>0</v>
          </cell>
        </row>
        <row r="573">
          <cell r="B573">
            <v>0</v>
          </cell>
          <cell r="C573" t="e">
            <v>#N/A</v>
          </cell>
          <cell r="D573" t="e">
            <v>#N/A</v>
          </cell>
          <cell r="E573" t="e">
            <v>#N/A</v>
          </cell>
          <cell r="F573" t="e">
            <v>#N/A</v>
          </cell>
          <cell r="G573">
            <v>0</v>
          </cell>
        </row>
        <row r="574">
          <cell r="B574">
            <v>0</v>
          </cell>
          <cell r="C574" t="e">
            <v>#N/A</v>
          </cell>
          <cell r="D574" t="e">
            <v>#N/A</v>
          </cell>
          <cell r="E574" t="e">
            <v>#N/A</v>
          </cell>
          <cell r="F574" t="e">
            <v>#N/A</v>
          </cell>
          <cell r="G574">
            <v>0</v>
          </cell>
        </row>
        <row r="575">
          <cell r="B575">
            <v>0</v>
          </cell>
          <cell r="C575" t="e">
            <v>#N/A</v>
          </cell>
          <cell r="D575" t="e">
            <v>#N/A</v>
          </cell>
          <cell r="E575" t="e">
            <v>#N/A</v>
          </cell>
          <cell r="F575" t="e">
            <v>#N/A</v>
          </cell>
          <cell r="G575">
            <v>0</v>
          </cell>
        </row>
        <row r="576">
          <cell r="B576">
            <v>0</v>
          </cell>
          <cell r="C576" t="e">
            <v>#N/A</v>
          </cell>
          <cell r="D576" t="e">
            <v>#N/A</v>
          </cell>
          <cell r="E576" t="e">
            <v>#N/A</v>
          </cell>
          <cell r="F576" t="e">
            <v>#N/A</v>
          </cell>
          <cell r="G576">
            <v>0</v>
          </cell>
        </row>
        <row r="577">
          <cell r="B577">
            <v>0</v>
          </cell>
          <cell r="C577" t="e">
            <v>#N/A</v>
          </cell>
          <cell r="D577" t="e">
            <v>#N/A</v>
          </cell>
          <cell r="E577" t="e">
            <v>#N/A</v>
          </cell>
          <cell r="F577" t="e">
            <v>#N/A</v>
          </cell>
          <cell r="G577">
            <v>0</v>
          </cell>
        </row>
        <row r="578">
          <cell r="B578">
            <v>0</v>
          </cell>
          <cell r="C578" t="e">
            <v>#N/A</v>
          </cell>
          <cell r="D578" t="e">
            <v>#N/A</v>
          </cell>
          <cell r="E578" t="e">
            <v>#N/A</v>
          </cell>
          <cell r="F578" t="e">
            <v>#N/A</v>
          </cell>
          <cell r="G578">
            <v>0</v>
          </cell>
        </row>
        <row r="579">
          <cell r="B579">
            <v>0</v>
          </cell>
          <cell r="C579" t="e">
            <v>#N/A</v>
          </cell>
          <cell r="D579" t="e">
            <v>#N/A</v>
          </cell>
          <cell r="E579" t="e">
            <v>#N/A</v>
          </cell>
          <cell r="F579" t="e">
            <v>#N/A</v>
          </cell>
          <cell r="G579">
            <v>0</v>
          </cell>
        </row>
        <row r="580">
          <cell r="B580">
            <v>0</v>
          </cell>
          <cell r="C580" t="e">
            <v>#N/A</v>
          </cell>
          <cell r="D580" t="e">
            <v>#N/A</v>
          </cell>
          <cell r="E580" t="e">
            <v>#N/A</v>
          </cell>
          <cell r="F580" t="e">
            <v>#N/A</v>
          </cell>
          <cell r="G580">
            <v>0</v>
          </cell>
        </row>
        <row r="581">
          <cell r="B581">
            <v>0</v>
          </cell>
          <cell r="C581" t="e">
            <v>#N/A</v>
          </cell>
          <cell r="D581" t="e">
            <v>#N/A</v>
          </cell>
          <cell r="E581" t="e">
            <v>#N/A</v>
          </cell>
          <cell r="F581" t="e">
            <v>#N/A</v>
          </cell>
          <cell r="G581">
            <v>0</v>
          </cell>
        </row>
        <row r="582">
          <cell r="B582">
            <v>0</v>
          </cell>
          <cell r="C582" t="e">
            <v>#N/A</v>
          </cell>
          <cell r="D582" t="e">
            <v>#N/A</v>
          </cell>
          <cell r="E582" t="e">
            <v>#N/A</v>
          </cell>
          <cell r="F582" t="e">
            <v>#N/A</v>
          </cell>
          <cell r="G582">
            <v>0</v>
          </cell>
        </row>
        <row r="583">
          <cell r="B583">
            <v>0</v>
          </cell>
          <cell r="C583" t="e">
            <v>#N/A</v>
          </cell>
          <cell r="D583" t="e">
            <v>#N/A</v>
          </cell>
          <cell r="E583" t="e">
            <v>#N/A</v>
          </cell>
          <cell r="F583" t="e">
            <v>#N/A</v>
          </cell>
          <cell r="G583">
            <v>0</v>
          </cell>
        </row>
        <row r="584">
          <cell r="B584">
            <v>0</v>
          </cell>
          <cell r="C584" t="e">
            <v>#N/A</v>
          </cell>
          <cell r="D584" t="e">
            <v>#N/A</v>
          </cell>
          <cell r="E584" t="e">
            <v>#N/A</v>
          </cell>
          <cell r="F584" t="e">
            <v>#N/A</v>
          </cell>
          <cell r="G584">
            <v>0</v>
          </cell>
        </row>
        <row r="585">
          <cell r="B585">
            <v>0</v>
          </cell>
          <cell r="C585" t="e">
            <v>#N/A</v>
          </cell>
          <cell r="D585" t="e">
            <v>#N/A</v>
          </cell>
          <cell r="E585" t="e">
            <v>#N/A</v>
          </cell>
          <cell r="F585" t="e">
            <v>#N/A</v>
          </cell>
          <cell r="G585">
            <v>0</v>
          </cell>
        </row>
        <row r="586">
          <cell r="B586">
            <v>0</v>
          </cell>
          <cell r="C586" t="e">
            <v>#N/A</v>
          </cell>
          <cell r="D586" t="e">
            <v>#N/A</v>
          </cell>
          <cell r="E586" t="e">
            <v>#N/A</v>
          </cell>
          <cell r="F586" t="e">
            <v>#N/A</v>
          </cell>
          <cell r="G586">
            <v>0</v>
          </cell>
        </row>
        <row r="587">
          <cell r="B587">
            <v>0</v>
          </cell>
          <cell r="C587" t="e">
            <v>#N/A</v>
          </cell>
          <cell r="D587" t="e">
            <v>#N/A</v>
          </cell>
          <cell r="E587" t="e">
            <v>#N/A</v>
          </cell>
          <cell r="F587" t="e">
            <v>#N/A</v>
          </cell>
          <cell r="G58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5"/>
      <sheetName val="REGI"/>
      <sheetName val="PP"/>
      <sheetName val="Graf1"/>
      <sheetName val="R500"/>
      <sheetName val="F500"/>
      <sheetName val="VL"/>
    </sheetNames>
    <sheetDataSet>
      <sheetData sheetId="0">
        <row r="2">
          <cell r="B2" t="str">
            <v>Časový rozpis 500 m Zvolen 2004</v>
          </cell>
        </row>
        <row r="4">
          <cell r="B4" t="str">
            <v>interval pre</v>
          </cell>
          <cell r="C4" t="str">
            <v>ceremony</v>
          </cell>
          <cell r="D4" t="str">
            <v>finále</v>
          </cell>
          <cell r="E4" t="str">
            <v>medzijazda</v>
          </cell>
          <cell r="F4" t="str">
            <v>rozjazda</v>
          </cell>
        </row>
        <row r="5">
          <cell r="C5">
            <v>0.0020833333333333333</v>
          </cell>
          <cell r="D5">
            <v>0.003472222222222222</v>
          </cell>
          <cell r="E5">
            <v>0.003472222222222222</v>
          </cell>
          <cell r="F5">
            <v>0.004861111111111111</v>
          </cell>
          <cell r="G5">
            <v>232</v>
          </cell>
        </row>
        <row r="7">
          <cell r="A7">
            <v>1</v>
          </cell>
          <cell r="B7" t="str">
            <v>K1</v>
          </cell>
          <cell r="C7" t="str">
            <v>500 m</v>
          </cell>
          <cell r="D7" t="str">
            <v>žiaci 13</v>
          </cell>
          <cell r="E7" t="str">
            <v>R1</v>
          </cell>
          <cell r="F7">
            <v>0.3333333333333333</v>
          </cell>
          <cell r="G7">
            <v>8</v>
          </cell>
        </row>
        <row r="8">
          <cell r="A8">
            <v>2</v>
          </cell>
          <cell r="B8" t="str">
            <v>K1</v>
          </cell>
          <cell r="C8" t="str">
            <v>500 m</v>
          </cell>
          <cell r="D8" t="str">
            <v>žiaci 13</v>
          </cell>
          <cell r="E8" t="str">
            <v>R2</v>
          </cell>
          <cell r="F8">
            <v>0.3381944444444444</v>
          </cell>
          <cell r="G8">
            <v>8</v>
          </cell>
        </row>
        <row r="9">
          <cell r="A9">
            <v>3</v>
          </cell>
          <cell r="B9" t="str">
            <v>K1</v>
          </cell>
          <cell r="C9" t="str">
            <v>500 m</v>
          </cell>
          <cell r="D9" t="str">
            <v>žiaci 14</v>
          </cell>
          <cell r="E9" t="str">
            <v>R1</v>
          </cell>
          <cell r="F9">
            <v>0.3430555555555555</v>
          </cell>
          <cell r="G9">
            <v>7</v>
          </cell>
        </row>
        <row r="10">
          <cell r="A10">
            <v>4</v>
          </cell>
          <cell r="B10" t="str">
            <v>K1</v>
          </cell>
          <cell r="C10" t="str">
            <v>500 m</v>
          </cell>
          <cell r="D10" t="str">
            <v>žiaci 14</v>
          </cell>
          <cell r="E10" t="str">
            <v>R2</v>
          </cell>
          <cell r="F10">
            <v>0.3479166666666666</v>
          </cell>
          <cell r="G10">
            <v>7</v>
          </cell>
        </row>
        <row r="11">
          <cell r="A11">
            <v>5</v>
          </cell>
          <cell r="B11" t="str">
            <v>K1</v>
          </cell>
          <cell r="C11" t="str">
            <v>500 m</v>
          </cell>
          <cell r="D11" t="str">
            <v>žiaci 14</v>
          </cell>
          <cell r="E11" t="str">
            <v>R3</v>
          </cell>
          <cell r="F11">
            <v>0.3527777777777777</v>
          </cell>
          <cell r="G11">
            <v>7</v>
          </cell>
        </row>
        <row r="12">
          <cell r="A12">
            <v>6</v>
          </cell>
          <cell r="B12" t="str">
            <v>K1</v>
          </cell>
          <cell r="C12" t="str">
            <v>500 m</v>
          </cell>
          <cell r="D12" t="str">
            <v>žiačky 13</v>
          </cell>
          <cell r="E12" t="str">
            <v>R1</v>
          </cell>
          <cell r="F12">
            <v>0.3576388888888888</v>
          </cell>
          <cell r="G12">
            <v>6</v>
          </cell>
        </row>
        <row r="13">
          <cell r="A13">
            <v>7</v>
          </cell>
          <cell r="B13" t="str">
            <v>K1</v>
          </cell>
          <cell r="C13" t="str">
            <v>500 m</v>
          </cell>
          <cell r="D13" t="str">
            <v>žiačky 13</v>
          </cell>
          <cell r="E13" t="str">
            <v>R2</v>
          </cell>
          <cell r="F13">
            <v>0.3624999999999999</v>
          </cell>
          <cell r="G13">
            <v>6</v>
          </cell>
        </row>
        <row r="14">
          <cell r="A14">
            <v>8</v>
          </cell>
          <cell r="B14" t="str">
            <v>K1</v>
          </cell>
          <cell r="C14" t="str">
            <v>500 m</v>
          </cell>
          <cell r="D14" t="str">
            <v>žiačky 14</v>
          </cell>
          <cell r="E14" t="str">
            <v>R1</v>
          </cell>
          <cell r="F14">
            <v>0.36736111111111097</v>
          </cell>
          <cell r="G14">
            <v>5</v>
          </cell>
        </row>
        <row r="15">
          <cell r="A15">
            <v>9</v>
          </cell>
          <cell r="B15" t="str">
            <v>K1</v>
          </cell>
          <cell r="C15" t="str">
            <v>500 m</v>
          </cell>
          <cell r="D15" t="str">
            <v>žiačky 14</v>
          </cell>
          <cell r="E15" t="str">
            <v>R2</v>
          </cell>
          <cell r="F15">
            <v>0.37222222222222207</v>
          </cell>
          <cell r="G15">
            <v>5</v>
          </cell>
        </row>
        <row r="16">
          <cell r="A16">
            <v>10</v>
          </cell>
          <cell r="B16" t="str">
            <v>K1</v>
          </cell>
          <cell r="C16" t="str">
            <v>500 m</v>
          </cell>
          <cell r="D16" t="str">
            <v>ml.dorci</v>
          </cell>
          <cell r="E16" t="str">
            <v>R1</v>
          </cell>
          <cell r="F16">
            <v>0.37708333333333316</v>
          </cell>
          <cell r="G16">
            <v>7</v>
          </cell>
        </row>
        <row r="17">
          <cell r="A17">
            <v>11</v>
          </cell>
          <cell r="B17" t="str">
            <v>K1</v>
          </cell>
          <cell r="C17" t="str">
            <v>500 m</v>
          </cell>
          <cell r="D17" t="str">
            <v>ml.dorci</v>
          </cell>
          <cell r="E17" t="str">
            <v>R2</v>
          </cell>
          <cell r="F17">
            <v>0.38194444444444425</v>
          </cell>
          <cell r="G17">
            <v>7</v>
          </cell>
        </row>
        <row r="18">
          <cell r="A18">
            <v>12</v>
          </cell>
          <cell r="B18" t="str">
            <v>K1</v>
          </cell>
          <cell r="C18" t="str">
            <v>500 m</v>
          </cell>
          <cell r="D18" t="str">
            <v>ml.dorci</v>
          </cell>
          <cell r="E18" t="str">
            <v>R3</v>
          </cell>
          <cell r="F18">
            <v>0.38680555555555535</v>
          </cell>
          <cell r="G18">
            <v>7</v>
          </cell>
        </row>
        <row r="19">
          <cell r="A19">
            <v>13</v>
          </cell>
          <cell r="B19" t="str">
            <v>K1</v>
          </cell>
          <cell r="C19" t="str">
            <v>500 m</v>
          </cell>
          <cell r="D19" t="str">
            <v>ml.dorci</v>
          </cell>
          <cell r="E19" t="str">
            <v>R4</v>
          </cell>
          <cell r="F19">
            <v>0.39166666666666644</v>
          </cell>
          <cell r="G19">
            <v>7</v>
          </cell>
        </row>
        <row r="20">
          <cell r="A20">
            <v>14</v>
          </cell>
          <cell r="F20">
            <v>0.39652777777777753</v>
          </cell>
          <cell r="G20">
            <v>5</v>
          </cell>
        </row>
        <row r="21">
          <cell r="A21">
            <v>15</v>
          </cell>
          <cell r="F21">
            <v>0.40138888888888863</v>
          </cell>
          <cell r="G21">
            <v>5</v>
          </cell>
        </row>
        <row r="22">
          <cell r="A22">
            <v>16</v>
          </cell>
          <cell r="F22">
            <v>0.4062499999999997</v>
          </cell>
          <cell r="G22">
            <v>7</v>
          </cell>
        </row>
        <row r="23">
          <cell r="A23">
            <v>17</v>
          </cell>
          <cell r="F23">
            <v>0.4111111111111108</v>
          </cell>
          <cell r="G23">
            <v>7</v>
          </cell>
        </row>
        <row r="24">
          <cell r="A24">
            <v>18</v>
          </cell>
          <cell r="B24" t="str">
            <v>K2</v>
          </cell>
          <cell r="C24" t="str">
            <v>500 m</v>
          </cell>
          <cell r="D24" t="str">
            <v>žiaci 13+14</v>
          </cell>
          <cell r="E24" t="str">
            <v>R1</v>
          </cell>
          <cell r="F24">
            <v>0.4159722222222219</v>
          </cell>
          <cell r="G24">
            <v>7</v>
          </cell>
        </row>
        <row r="25">
          <cell r="A25">
            <v>19</v>
          </cell>
          <cell r="B25" t="str">
            <v>K2</v>
          </cell>
          <cell r="C25" t="str">
            <v>500 m</v>
          </cell>
          <cell r="D25" t="str">
            <v>žiaci 13+14</v>
          </cell>
          <cell r="E25" t="str">
            <v>R2</v>
          </cell>
          <cell r="F25">
            <v>0.420833333333333</v>
          </cell>
          <cell r="G25">
            <v>7</v>
          </cell>
        </row>
        <row r="26">
          <cell r="A26">
            <v>20</v>
          </cell>
          <cell r="F26">
            <v>0.4256944444444441</v>
          </cell>
          <cell r="G26">
            <v>8</v>
          </cell>
        </row>
        <row r="27">
          <cell r="A27">
            <v>21</v>
          </cell>
          <cell r="F27">
            <v>0.4305555555555552</v>
          </cell>
          <cell r="G27">
            <v>7</v>
          </cell>
        </row>
        <row r="28">
          <cell r="A28">
            <v>22</v>
          </cell>
          <cell r="B28" t="str">
            <v>K2</v>
          </cell>
          <cell r="C28" t="str">
            <v>500 m</v>
          </cell>
          <cell r="D28" t="str">
            <v>ml. dorci</v>
          </cell>
          <cell r="E28" t="str">
            <v>R1</v>
          </cell>
          <cell r="F28">
            <v>0.4354166666666663</v>
          </cell>
          <cell r="G28">
            <v>6</v>
          </cell>
        </row>
        <row r="29">
          <cell r="A29">
            <v>23</v>
          </cell>
          <cell r="B29" t="str">
            <v>K2</v>
          </cell>
          <cell r="C29" t="str">
            <v>500 m</v>
          </cell>
          <cell r="D29" t="str">
            <v>ml. dorci</v>
          </cell>
          <cell r="E29" t="str">
            <v>R2</v>
          </cell>
          <cell r="F29">
            <v>0.4402777777777774</v>
          </cell>
          <cell r="G29">
            <v>5</v>
          </cell>
        </row>
        <row r="30">
          <cell r="A30">
            <v>24</v>
          </cell>
          <cell r="B30" t="str">
            <v>K1</v>
          </cell>
          <cell r="C30" t="str">
            <v>500 m</v>
          </cell>
          <cell r="D30" t="str">
            <v>st.dorci</v>
          </cell>
          <cell r="E30" t="str">
            <v>R1</v>
          </cell>
          <cell r="F30">
            <v>0.4451388888888885</v>
          </cell>
          <cell r="G30">
            <v>7</v>
          </cell>
        </row>
        <row r="31">
          <cell r="A31">
            <v>25</v>
          </cell>
          <cell r="B31" t="str">
            <v>K1</v>
          </cell>
          <cell r="C31" t="str">
            <v>500 m</v>
          </cell>
          <cell r="D31" t="str">
            <v>st.dorci</v>
          </cell>
          <cell r="E31" t="str">
            <v>R2</v>
          </cell>
          <cell r="F31">
            <v>0.44999999999999957</v>
          </cell>
          <cell r="G31">
            <v>7</v>
          </cell>
        </row>
        <row r="32">
          <cell r="A32">
            <v>26</v>
          </cell>
          <cell r="B32" t="str">
            <v>K1</v>
          </cell>
          <cell r="C32" t="str">
            <v>500 m</v>
          </cell>
          <cell r="D32" t="str">
            <v>st.dorci</v>
          </cell>
          <cell r="E32" t="str">
            <v>R3</v>
          </cell>
          <cell r="F32">
            <v>0.45486111111111066</v>
          </cell>
          <cell r="G32">
            <v>6</v>
          </cell>
        </row>
        <row r="33">
          <cell r="A33">
            <v>27</v>
          </cell>
          <cell r="B33" t="str">
            <v>K1</v>
          </cell>
          <cell r="C33" t="str">
            <v>500 m</v>
          </cell>
          <cell r="D33" t="str">
            <v>ml.dorky</v>
          </cell>
          <cell r="E33" t="str">
            <v>R1</v>
          </cell>
          <cell r="F33">
            <v>0.45972222222222175</v>
          </cell>
          <cell r="G33">
            <v>9</v>
          </cell>
        </row>
        <row r="34">
          <cell r="A34">
            <v>28</v>
          </cell>
          <cell r="B34" t="str">
            <v>K1</v>
          </cell>
          <cell r="C34" t="str">
            <v>500 m</v>
          </cell>
          <cell r="D34" t="str">
            <v>ml.dorky</v>
          </cell>
          <cell r="E34" t="str">
            <v>R2</v>
          </cell>
          <cell r="F34">
            <v>0.46458333333333285</v>
          </cell>
          <cell r="G34">
            <v>9</v>
          </cell>
        </row>
        <row r="35">
          <cell r="A35">
            <v>29</v>
          </cell>
          <cell r="B35" t="str">
            <v>K2</v>
          </cell>
          <cell r="C35" t="str">
            <v>500 m</v>
          </cell>
          <cell r="D35" t="str">
            <v>žiačky 13+14</v>
          </cell>
          <cell r="E35" t="str">
            <v>R1</v>
          </cell>
          <cell r="F35">
            <v>0.46944444444444394</v>
          </cell>
          <cell r="G35">
            <v>6</v>
          </cell>
        </row>
        <row r="36">
          <cell r="A36">
            <v>30</v>
          </cell>
          <cell r="B36" t="str">
            <v>K2</v>
          </cell>
          <cell r="C36" t="str">
            <v>500 m</v>
          </cell>
          <cell r="D36" t="str">
            <v>žiačky 13+14</v>
          </cell>
          <cell r="E36" t="str">
            <v>R2</v>
          </cell>
          <cell r="F36">
            <v>0.47430555555555504</v>
          </cell>
          <cell r="G36">
            <v>5</v>
          </cell>
        </row>
        <row r="37">
          <cell r="A37">
            <v>31</v>
          </cell>
          <cell r="B37" t="str">
            <v>C1</v>
          </cell>
          <cell r="C37" t="str">
            <v>500 m</v>
          </cell>
          <cell r="D37" t="str">
            <v>st. dorci</v>
          </cell>
          <cell r="E37" t="str">
            <v>R1</v>
          </cell>
          <cell r="F37">
            <v>0.47916666666666613</v>
          </cell>
          <cell r="G37">
            <v>7</v>
          </cell>
        </row>
        <row r="38">
          <cell r="A38">
            <v>32</v>
          </cell>
          <cell r="B38" t="str">
            <v>C1</v>
          </cell>
          <cell r="C38" t="str">
            <v>500 m</v>
          </cell>
          <cell r="D38" t="str">
            <v>st. dorci</v>
          </cell>
          <cell r="E38" t="str">
            <v>R2</v>
          </cell>
          <cell r="F38">
            <v>0.4840277777777772</v>
          </cell>
          <cell r="G38">
            <v>6</v>
          </cell>
        </row>
        <row r="39">
          <cell r="A39">
            <v>33</v>
          </cell>
          <cell r="B39" t="str">
            <v>C1</v>
          </cell>
          <cell r="C39" t="str">
            <v>500 m</v>
          </cell>
          <cell r="D39" t="str">
            <v>st. dorci</v>
          </cell>
          <cell r="E39" t="str">
            <v>R3</v>
          </cell>
          <cell r="F39">
            <v>0.4888888888888883</v>
          </cell>
          <cell r="G39">
            <v>6</v>
          </cell>
        </row>
        <row r="40">
          <cell r="A40">
            <v>34</v>
          </cell>
          <cell r="B40" t="str">
            <v>C1</v>
          </cell>
          <cell r="C40" t="str">
            <v>500 m</v>
          </cell>
          <cell r="D40" t="str">
            <v>ml. dorci</v>
          </cell>
          <cell r="E40" t="str">
            <v>R1</v>
          </cell>
          <cell r="F40">
            <v>0.4937499999999994</v>
          </cell>
          <cell r="G40">
            <v>7</v>
          </cell>
        </row>
        <row r="41">
          <cell r="A41">
            <v>35</v>
          </cell>
          <cell r="B41" t="str">
            <v>C1</v>
          </cell>
          <cell r="C41" t="str">
            <v>500 m</v>
          </cell>
          <cell r="D41" t="str">
            <v>ml. dorci</v>
          </cell>
          <cell r="E41" t="str">
            <v>R2</v>
          </cell>
          <cell r="F41">
            <v>0.4986111111111105</v>
          </cell>
          <cell r="G41">
            <v>6</v>
          </cell>
        </row>
        <row r="43">
          <cell r="C43" t="str">
            <v>prestávka </v>
          </cell>
          <cell r="F43">
            <v>0</v>
          </cell>
        </row>
        <row r="44">
          <cell r="A44">
            <v>36</v>
          </cell>
          <cell r="B44" t="str">
            <v>K1</v>
          </cell>
          <cell r="C44" t="str">
            <v>500 m</v>
          </cell>
          <cell r="D44" t="str">
            <v>žiaci 13</v>
          </cell>
          <cell r="E44" t="str">
            <v>M1</v>
          </cell>
          <cell r="F44">
            <v>0.5020833333333328</v>
          </cell>
        </row>
        <row r="45">
          <cell r="A45">
            <v>37</v>
          </cell>
          <cell r="B45" t="str">
            <v>K1</v>
          </cell>
          <cell r="C45" t="str">
            <v>500 m</v>
          </cell>
          <cell r="D45" t="str">
            <v>žiaci 14</v>
          </cell>
          <cell r="E45" t="str">
            <v>M1</v>
          </cell>
          <cell r="F45">
            <v>0.505555555555555</v>
          </cell>
        </row>
        <row r="46">
          <cell r="A46">
            <v>38</v>
          </cell>
          <cell r="B46" t="str">
            <v>K1</v>
          </cell>
          <cell r="C46" t="str">
            <v>500 m</v>
          </cell>
          <cell r="D46" t="str">
            <v>žiaci 14</v>
          </cell>
          <cell r="E46" t="str">
            <v>M2</v>
          </cell>
          <cell r="F46">
            <v>0.5090277777777772</v>
          </cell>
        </row>
        <row r="47">
          <cell r="A47">
            <v>39</v>
          </cell>
          <cell r="B47" t="str">
            <v>K1</v>
          </cell>
          <cell r="C47" t="str">
            <v>500 m</v>
          </cell>
          <cell r="D47" t="str">
            <v>ml.dorci</v>
          </cell>
          <cell r="E47" t="str">
            <v>M1</v>
          </cell>
          <cell r="F47">
            <v>0.5124999999999994</v>
          </cell>
        </row>
        <row r="48">
          <cell r="A48">
            <v>40</v>
          </cell>
          <cell r="B48" t="str">
            <v>K1</v>
          </cell>
          <cell r="C48" t="str">
            <v>500 m</v>
          </cell>
          <cell r="D48" t="str">
            <v>ml.dorci</v>
          </cell>
          <cell r="E48" t="str">
            <v>M2</v>
          </cell>
          <cell r="F48">
            <v>0.5159722222222216</v>
          </cell>
        </row>
        <row r="49">
          <cell r="A49">
            <v>41</v>
          </cell>
          <cell r="B49" t="str">
            <v>K1</v>
          </cell>
          <cell r="C49" t="str">
            <v>500 m</v>
          </cell>
          <cell r="D49" t="str">
            <v>ml.dorci</v>
          </cell>
          <cell r="E49" t="str">
            <v>M3</v>
          </cell>
          <cell r="F49">
            <v>0.5194444444444438</v>
          </cell>
        </row>
        <row r="50">
          <cell r="A50">
            <v>42</v>
          </cell>
          <cell r="B50" t="str">
            <v>K1</v>
          </cell>
          <cell r="C50" t="str">
            <v>500 m</v>
          </cell>
          <cell r="D50" t="str">
            <v>ml.dorky</v>
          </cell>
          <cell r="E50" t="str">
            <v>M</v>
          </cell>
          <cell r="F50">
            <v>0.522916666666666</v>
          </cell>
        </row>
        <row r="51">
          <cell r="A51">
            <v>43</v>
          </cell>
          <cell r="B51" t="str">
            <v>K1</v>
          </cell>
          <cell r="C51" t="str">
            <v>500 m</v>
          </cell>
          <cell r="D51" t="str">
            <v>st.dorci</v>
          </cell>
          <cell r="E51" t="str">
            <v>M1</v>
          </cell>
          <cell r="F51">
            <v>0.5263888888888882</v>
          </cell>
        </row>
        <row r="52">
          <cell r="A52">
            <v>44</v>
          </cell>
          <cell r="B52" t="str">
            <v>K1</v>
          </cell>
          <cell r="C52" t="str">
            <v>500 m</v>
          </cell>
          <cell r="D52" t="str">
            <v>st.dorci</v>
          </cell>
          <cell r="E52" t="str">
            <v>M2</v>
          </cell>
          <cell r="F52">
            <v>0.5298611111111104</v>
          </cell>
        </row>
        <row r="53">
          <cell r="A53">
            <v>45</v>
          </cell>
          <cell r="B53" t="str">
            <v>C1</v>
          </cell>
          <cell r="C53" t="str">
            <v>500 m</v>
          </cell>
          <cell r="D53" t="str">
            <v>st. dorci</v>
          </cell>
          <cell r="E53" t="str">
            <v>M1</v>
          </cell>
          <cell r="F53">
            <v>0.5333333333333327</v>
          </cell>
        </row>
        <row r="54">
          <cell r="A54">
            <v>46</v>
          </cell>
          <cell r="B54" t="str">
            <v>C1</v>
          </cell>
          <cell r="C54" t="str">
            <v>500 m</v>
          </cell>
          <cell r="D54" t="str">
            <v>st. dorci</v>
          </cell>
          <cell r="E54" t="str">
            <v>M2</v>
          </cell>
          <cell r="F54">
            <v>0.5368055555555549</v>
          </cell>
        </row>
        <row r="55">
          <cell r="A55">
            <v>47</v>
          </cell>
          <cell r="B55" t="str">
            <v>K2</v>
          </cell>
          <cell r="C55" t="str">
            <v>500 m</v>
          </cell>
          <cell r="D55" t="str">
            <v>žiaci 13+14</v>
          </cell>
          <cell r="E55" t="str">
            <v>M1</v>
          </cell>
          <cell r="F55">
            <v>0.5555555555555556</v>
          </cell>
        </row>
        <row r="56">
          <cell r="A56" t="str">
            <v>ZV 500 47A </v>
          </cell>
          <cell r="B56" t="str">
            <v>C1</v>
          </cell>
          <cell r="C56" t="str">
            <v>500m</v>
          </cell>
          <cell r="D56" t="str">
            <v>ml.dorci</v>
          </cell>
          <cell r="E56" t="str">
            <v>M1</v>
          </cell>
          <cell r="F56">
            <v>0.5597222222222222</v>
          </cell>
        </row>
        <row r="57">
          <cell r="C57" t="str">
            <v>finálové jazdy</v>
          </cell>
          <cell r="F57">
            <v>0.03194444444444445</v>
          </cell>
        </row>
        <row r="58">
          <cell r="A58">
            <v>48</v>
          </cell>
          <cell r="B58" t="str">
            <v>K2</v>
          </cell>
          <cell r="C58" t="str">
            <v>2 000 m</v>
          </cell>
          <cell r="D58" t="str">
            <v>žiačky 11+12</v>
          </cell>
          <cell r="E58" t="str">
            <v>F</v>
          </cell>
          <cell r="F58">
            <v>0.5909722222222222</v>
          </cell>
        </row>
        <row r="59">
          <cell r="A59">
            <v>49</v>
          </cell>
          <cell r="B59" t="str">
            <v>MK1</v>
          </cell>
          <cell r="C59" t="str">
            <v>2 000 m</v>
          </cell>
          <cell r="D59" t="str">
            <v>žiaci 12</v>
          </cell>
          <cell r="E59" t="str">
            <v>F</v>
          </cell>
          <cell r="F59">
            <v>0.5944444444444444</v>
          </cell>
        </row>
        <row r="60">
          <cell r="A60">
            <v>50</v>
          </cell>
          <cell r="B60" t="str">
            <v>MK1</v>
          </cell>
          <cell r="C60" t="str">
            <v>2 000 m</v>
          </cell>
          <cell r="D60" t="str">
            <v>žiaci 11</v>
          </cell>
          <cell r="E60" t="str">
            <v>F</v>
          </cell>
          <cell r="F60">
            <v>0.5979166666666667</v>
          </cell>
        </row>
        <row r="61">
          <cell r="A61">
            <v>51</v>
          </cell>
          <cell r="B61" t="str">
            <v>K1</v>
          </cell>
          <cell r="C61" t="str">
            <v>500 m</v>
          </cell>
          <cell r="D61" t="str">
            <v>žiaci 13</v>
          </cell>
          <cell r="E61" t="str">
            <v>F</v>
          </cell>
          <cell r="F61">
            <v>0.6013888888888889</v>
          </cell>
        </row>
        <row r="62">
          <cell r="A62">
            <v>52</v>
          </cell>
          <cell r="B62" t="str">
            <v>K1</v>
          </cell>
          <cell r="C62" t="str">
            <v>500 m</v>
          </cell>
          <cell r="D62" t="str">
            <v>žiaci 14</v>
          </cell>
          <cell r="E62" t="str">
            <v>F</v>
          </cell>
          <cell r="F62">
            <v>0.6048611111111111</v>
          </cell>
        </row>
        <row r="63">
          <cell r="A63">
            <v>53</v>
          </cell>
          <cell r="B63" t="str">
            <v>K1</v>
          </cell>
          <cell r="C63" t="str">
            <v>500 m</v>
          </cell>
          <cell r="D63" t="str">
            <v>žiačky 13</v>
          </cell>
          <cell r="E63" t="str">
            <v>F</v>
          </cell>
          <cell r="F63">
            <v>0.6083333333333333</v>
          </cell>
        </row>
        <row r="64">
          <cell r="A64">
            <v>54</v>
          </cell>
          <cell r="B64" t="str">
            <v>K1</v>
          </cell>
          <cell r="C64" t="str">
            <v>500 m</v>
          </cell>
          <cell r="D64" t="str">
            <v>žiačky 14</v>
          </cell>
          <cell r="E64" t="str">
            <v>F</v>
          </cell>
          <cell r="F64">
            <v>0.6118055555555555</v>
          </cell>
        </row>
        <row r="65">
          <cell r="A65">
            <v>55</v>
          </cell>
          <cell r="B65" t="str">
            <v>K2</v>
          </cell>
          <cell r="C65" t="str">
            <v>500 m</v>
          </cell>
          <cell r="D65" t="str">
            <v>ml.dorci</v>
          </cell>
          <cell r="E65" t="str">
            <v>F</v>
          </cell>
          <cell r="F65">
            <v>0.6152777777777777</v>
          </cell>
        </row>
        <row r="66">
          <cell r="A66">
            <v>56</v>
          </cell>
          <cell r="B66" t="str">
            <v>K2</v>
          </cell>
          <cell r="C66" t="str">
            <v>500 m</v>
          </cell>
          <cell r="D66" t="str">
            <v>ml.dorky</v>
          </cell>
          <cell r="E66" t="str">
            <v>F</v>
          </cell>
          <cell r="F66">
            <v>0.6187499999999999</v>
          </cell>
        </row>
        <row r="67">
          <cell r="A67">
            <v>57</v>
          </cell>
          <cell r="B67" t="str">
            <v>K1</v>
          </cell>
          <cell r="C67" t="str">
            <v>500 m</v>
          </cell>
          <cell r="D67" t="str">
            <v>st.dorci</v>
          </cell>
          <cell r="E67" t="str">
            <v>F</v>
          </cell>
          <cell r="F67">
            <v>0.6222222222222221</v>
          </cell>
        </row>
        <row r="68">
          <cell r="A68">
            <v>58</v>
          </cell>
          <cell r="B68" t="str">
            <v>K1</v>
          </cell>
          <cell r="C68" t="str">
            <v>500 m</v>
          </cell>
          <cell r="D68" t="str">
            <v>st.dorky</v>
          </cell>
          <cell r="E68" t="str">
            <v>F</v>
          </cell>
          <cell r="F68">
            <v>0.6256944444444443</v>
          </cell>
          <cell r="G68">
            <v>9</v>
          </cell>
        </row>
        <row r="69">
          <cell r="A69">
            <v>59</v>
          </cell>
          <cell r="F69">
            <v>0.6291666666666665</v>
          </cell>
          <cell r="G69">
            <v>9</v>
          </cell>
        </row>
        <row r="70">
          <cell r="A70">
            <v>60</v>
          </cell>
          <cell r="B70" t="str">
            <v>K2</v>
          </cell>
          <cell r="C70" t="str">
            <v>500 m</v>
          </cell>
          <cell r="D70" t="str">
            <v>muži</v>
          </cell>
          <cell r="E70" t="str">
            <v>F</v>
          </cell>
          <cell r="F70">
            <v>0.6326388888888888</v>
          </cell>
        </row>
        <row r="71">
          <cell r="A71">
            <v>61</v>
          </cell>
          <cell r="F71">
            <v>0.636111111111111</v>
          </cell>
          <cell r="G71">
            <v>6</v>
          </cell>
        </row>
        <row r="72">
          <cell r="A72">
            <v>62</v>
          </cell>
          <cell r="B72" t="str">
            <v>C1</v>
          </cell>
          <cell r="C72" t="str">
            <v>500 m</v>
          </cell>
          <cell r="D72" t="str">
            <v>žiaci 14</v>
          </cell>
          <cell r="E72" t="str">
            <v>F</v>
          </cell>
          <cell r="F72">
            <v>0.6395833333333332</v>
          </cell>
          <cell r="G72">
            <v>6</v>
          </cell>
        </row>
        <row r="73">
          <cell r="A73">
            <v>63</v>
          </cell>
          <cell r="B73" t="str">
            <v>C1</v>
          </cell>
          <cell r="C73" t="str">
            <v>500 m</v>
          </cell>
          <cell r="D73" t="str">
            <v>ml. dorci</v>
          </cell>
          <cell r="E73" t="str">
            <v>F</v>
          </cell>
          <cell r="F73">
            <v>0.6430555555555554</v>
          </cell>
        </row>
        <row r="74">
          <cell r="A74">
            <v>64</v>
          </cell>
          <cell r="B74" t="str">
            <v>C2</v>
          </cell>
          <cell r="C74" t="str">
            <v>500 m</v>
          </cell>
          <cell r="D74" t="str">
            <v>st. dorci</v>
          </cell>
          <cell r="E74" t="str">
            <v>F</v>
          </cell>
          <cell r="F74">
            <v>0.6465277777777776</v>
          </cell>
        </row>
        <row r="75">
          <cell r="A75">
            <v>65</v>
          </cell>
          <cell r="B75" t="str">
            <v>C1</v>
          </cell>
          <cell r="C75" t="str">
            <v>500 m</v>
          </cell>
          <cell r="D75" t="str">
            <v>muži</v>
          </cell>
          <cell r="E75" t="str">
            <v>F</v>
          </cell>
          <cell r="F75">
            <v>0.6499999999999998</v>
          </cell>
        </row>
        <row r="76">
          <cell r="A76">
            <v>66</v>
          </cell>
          <cell r="B76" t="str">
            <v>K1 </v>
          </cell>
          <cell r="C76" t="str">
            <v>500 m</v>
          </cell>
          <cell r="D76" t="str">
            <v>veteráni</v>
          </cell>
          <cell r="E76" t="str">
            <v>F</v>
          </cell>
          <cell r="F76">
            <v>0.653472222222222</v>
          </cell>
        </row>
        <row r="77">
          <cell r="A77">
            <v>67</v>
          </cell>
          <cell r="B77" t="str">
            <v>C1</v>
          </cell>
          <cell r="C77" t="str">
            <v>500 m</v>
          </cell>
          <cell r="D77" t="str">
            <v>veteráni</v>
          </cell>
          <cell r="E77" t="str">
            <v>F</v>
          </cell>
          <cell r="F77">
            <v>0.6569444444444442</v>
          </cell>
        </row>
        <row r="78">
          <cell r="A78">
            <v>68</v>
          </cell>
          <cell r="B78" t="str">
            <v>K2</v>
          </cell>
          <cell r="C78" t="str">
            <v>500 m</v>
          </cell>
          <cell r="D78" t="str">
            <v>žiaci 13+14</v>
          </cell>
          <cell r="E78" t="str">
            <v>F</v>
          </cell>
          <cell r="F78">
            <v>0.6604166666666664</v>
          </cell>
        </row>
        <row r="79">
          <cell r="A79">
            <v>69</v>
          </cell>
          <cell r="B79" t="str">
            <v>K2</v>
          </cell>
          <cell r="C79" t="str">
            <v>500 m</v>
          </cell>
          <cell r="D79" t="str">
            <v>žiačky 13+14</v>
          </cell>
          <cell r="E79" t="str">
            <v>F</v>
          </cell>
          <cell r="F79">
            <v>0.6638888888888886</v>
          </cell>
        </row>
        <row r="80">
          <cell r="A80">
            <v>70</v>
          </cell>
          <cell r="B80" t="str">
            <v>K1</v>
          </cell>
          <cell r="C80" t="str">
            <v>500 m</v>
          </cell>
          <cell r="D80" t="str">
            <v>ml.dorci</v>
          </cell>
          <cell r="E80" t="str">
            <v>F</v>
          </cell>
          <cell r="F80">
            <v>0.6673611111111108</v>
          </cell>
        </row>
        <row r="81">
          <cell r="A81">
            <v>71</v>
          </cell>
          <cell r="B81" t="str">
            <v>K1</v>
          </cell>
          <cell r="C81" t="str">
            <v>500 m</v>
          </cell>
          <cell r="D81" t="str">
            <v>ml.dorky</v>
          </cell>
          <cell r="E81" t="str">
            <v>F</v>
          </cell>
          <cell r="F81">
            <v>0.6708333333333331</v>
          </cell>
        </row>
        <row r="82">
          <cell r="A82">
            <v>72</v>
          </cell>
          <cell r="B82" t="str">
            <v>K2</v>
          </cell>
          <cell r="C82" t="str">
            <v>500 m</v>
          </cell>
          <cell r="D82" t="str">
            <v>st.dorci</v>
          </cell>
          <cell r="E82" t="str">
            <v>F</v>
          </cell>
          <cell r="F82">
            <v>0.6743055555555553</v>
          </cell>
        </row>
        <row r="83">
          <cell r="A83">
            <v>73</v>
          </cell>
          <cell r="B83" t="str">
            <v>K2</v>
          </cell>
          <cell r="C83" t="str">
            <v>500 m</v>
          </cell>
          <cell r="D83" t="str">
            <v>st.dorky</v>
          </cell>
          <cell r="E83" t="str">
            <v>F</v>
          </cell>
          <cell r="F83">
            <v>0.6777777777777775</v>
          </cell>
        </row>
        <row r="84">
          <cell r="A84">
            <v>74</v>
          </cell>
          <cell r="B84" t="str">
            <v>K1</v>
          </cell>
          <cell r="C84" t="str">
            <v>500 m</v>
          </cell>
          <cell r="D84" t="str">
            <v>ženy</v>
          </cell>
          <cell r="E84" t="str">
            <v>F</v>
          </cell>
          <cell r="F84">
            <v>0.6812499999999997</v>
          </cell>
        </row>
        <row r="85">
          <cell r="A85">
            <v>75</v>
          </cell>
          <cell r="B85" t="str">
            <v>K1</v>
          </cell>
          <cell r="C85" t="str">
            <v>500 m</v>
          </cell>
          <cell r="D85" t="str">
            <v>muži</v>
          </cell>
          <cell r="E85" t="str">
            <v>F</v>
          </cell>
          <cell r="F85">
            <v>0.6847222222222219</v>
          </cell>
        </row>
        <row r="86">
          <cell r="A86">
            <v>76</v>
          </cell>
          <cell r="B86" t="str">
            <v>C2</v>
          </cell>
          <cell r="C86" t="str">
            <v>500 m</v>
          </cell>
          <cell r="D86" t="str">
            <v>žiaci 13+14</v>
          </cell>
          <cell r="E86" t="str">
            <v>F</v>
          </cell>
          <cell r="F86">
            <v>0.6881944444444441</v>
          </cell>
        </row>
        <row r="87">
          <cell r="A87">
            <v>77</v>
          </cell>
          <cell r="B87" t="str">
            <v>C2</v>
          </cell>
          <cell r="C87" t="str">
            <v>500 m</v>
          </cell>
          <cell r="D87" t="str">
            <v>ml. dorci</v>
          </cell>
          <cell r="E87" t="str">
            <v>F</v>
          </cell>
          <cell r="F87">
            <v>0.6916666666666663</v>
          </cell>
        </row>
        <row r="88">
          <cell r="A88">
            <v>78</v>
          </cell>
          <cell r="B88" t="str">
            <v>C1</v>
          </cell>
          <cell r="C88" t="str">
            <v>500 m</v>
          </cell>
          <cell r="D88" t="str">
            <v>st. dorci</v>
          </cell>
          <cell r="E88" t="str">
            <v>F</v>
          </cell>
          <cell r="F88">
            <v>0.6951388888888885</v>
          </cell>
        </row>
        <row r="89">
          <cell r="A89">
            <v>79</v>
          </cell>
          <cell r="B89" t="str">
            <v>C2</v>
          </cell>
          <cell r="C89" t="str">
            <v>500 m</v>
          </cell>
          <cell r="D89" t="str">
            <v>muži</v>
          </cell>
          <cell r="E89" t="str">
            <v>F</v>
          </cell>
          <cell r="F89">
            <v>0.6986111111111107</v>
          </cell>
        </row>
        <row r="91">
          <cell r="B91" t="str">
            <v>vyhlásenie výsledkov</v>
          </cell>
          <cell r="D91" t="str">
            <v>nedeľa 30.5.2004</v>
          </cell>
          <cell r="F91">
            <v>0.007638888888888889</v>
          </cell>
          <cell r="G91" t="str">
            <v>1. miesto</v>
          </cell>
        </row>
        <row r="92">
          <cell r="A92">
            <v>80</v>
          </cell>
          <cell r="B92" t="str">
            <v>K2</v>
          </cell>
          <cell r="C92" t="str">
            <v>2000m</v>
          </cell>
          <cell r="D92" t="str">
            <v>žiaci 11+12</v>
          </cell>
          <cell r="E92" t="str">
            <v>cer</v>
          </cell>
          <cell r="F92">
            <v>0.7097222222222218</v>
          </cell>
          <cell r="G92">
            <v>2</v>
          </cell>
        </row>
        <row r="93">
          <cell r="A93">
            <v>81</v>
          </cell>
          <cell r="B93" t="str">
            <v>MK1</v>
          </cell>
          <cell r="C93" t="str">
            <v>2000m</v>
          </cell>
          <cell r="D93" t="str">
            <v>žiačky 12</v>
          </cell>
          <cell r="E93" t="str">
            <v>cer</v>
          </cell>
          <cell r="F93">
            <v>0.7118055555555551</v>
          </cell>
          <cell r="G93">
            <v>1</v>
          </cell>
        </row>
        <row r="94">
          <cell r="A94">
            <v>82</v>
          </cell>
          <cell r="B94" t="str">
            <v>MK1</v>
          </cell>
          <cell r="C94" t="str">
            <v>2000m</v>
          </cell>
          <cell r="D94" t="str">
            <v>žiačky 11</v>
          </cell>
          <cell r="E94" t="str">
            <v>cer</v>
          </cell>
          <cell r="F94">
            <v>0.7138888888888885</v>
          </cell>
          <cell r="G94">
            <v>1</v>
          </cell>
        </row>
        <row r="95">
          <cell r="A95">
            <v>83</v>
          </cell>
          <cell r="B95" t="str">
            <v>K1</v>
          </cell>
          <cell r="C95" t="str">
            <v>500 m</v>
          </cell>
          <cell r="D95" t="str">
            <v>žiaci 13</v>
          </cell>
          <cell r="E95" t="str">
            <v>cer</v>
          </cell>
          <cell r="F95">
            <v>0.7159722222222218</v>
          </cell>
          <cell r="G95">
            <v>1</v>
          </cell>
        </row>
        <row r="96">
          <cell r="A96">
            <v>84</v>
          </cell>
          <cell r="B96" t="str">
            <v>K1</v>
          </cell>
          <cell r="C96" t="str">
            <v>500 m</v>
          </cell>
          <cell r="D96" t="str">
            <v>žiaci 14</v>
          </cell>
          <cell r="E96" t="str">
            <v>cer</v>
          </cell>
          <cell r="F96">
            <v>0.7180555555555551</v>
          </cell>
          <cell r="G96">
            <v>1</v>
          </cell>
        </row>
        <row r="97">
          <cell r="A97">
            <v>85</v>
          </cell>
          <cell r="B97" t="str">
            <v>K1</v>
          </cell>
          <cell r="C97" t="str">
            <v>500 m</v>
          </cell>
          <cell r="D97" t="str">
            <v>žiačky 13</v>
          </cell>
          <cell r="E97" t="str">
            <v>cer</v>
          </cell>
          <cell r="F97">
            <v>0.7201388888888884</v>
          </cell>
          <cell r="G97">
            <v>1</v>
          </cell>
        </row>
        <row r="98">
          <cell r="A98">
            <v>86</v>
          </cell>
          <cell r="B98" t="str">
            <v>K1</v>
          </cell>
          <cell r="C98" t="str">
            <v>500 m</v>
          </cell>
          <cell r="D98" t="str">
            <v>žiačky 14</v>
          </cell>
          <cell r="E98" t="str">
            <v>cer</v>
          </cell>
          <cell r="F98">
            <v>0.7222222222222218</v>
          </cell>
          <cell r="G98">
            <v>1</v>
          </cell>
        </row>
        <row r="99">
          <cell r="A99">
            <v>87</v>
          </cell>
          <cell r="B99" t="str">
            <v>K2</v>
          </cell>
          <cell r="C99" t="str">
            <v>500 m</v>
          </cell>
          <cell r="D99" t="str">
            <v>ml.dorci</v>
          </cell>
          <cell r="E99" t="str">
            <v>cer</v>
          </cell>
          <cell r="F99">
            <v>0.7243055555555551</v>
          </cell>
          <cell r="G99">
            <v>2</v>
          </cell>
        </row>
        <row r="100">
          <cell r="A100">
            <v>88</v>
          </cell>
          <cell r="B100" t="str">
            <v>K2</v>
          </cell>
          <cell r="C100" t="str">
            <v>500 m</v>
          </cell>
          <cell r="D100" t="str">
            <v>ml.dorky</v>
          </cell>
          <cell r="E100" t="str">
            <v>cer</v>
          </cell>
          <cell r="F100">
            <v>0.7263888888888884</v>
          </cell>
          <cell r="G100">
            <v>2</v>
          </cell>
        </row>
        <row r="101">
          <cell r="A101">
            <v>89</v>
          </cell>
          <cell r="B101" t="str">
            <v>K1</v>
          </cell>
          <cell r="C101" t="str">
            <v>500 m</v>
          </cell>
          <cell r="D101" t="str">
            <v>st.dorci</v>
          </cell>
          <cell r="E101" t="str">
            <v>cer</v>
          </cell>
          <cell r="F101">
            <v>0.7284722222222217</v>
          </cell>
          <cell r="G101">
            <v>1</v>
          </cell>
        </row>
        <row r="102">
          <cell r="A102">
            <v>90</v>
          </cell>
          <cell r="B102" t="str">
            <v>K1</v>
          </cell>
          <cell r="C102" t="str">
            <v>500 m</v>
          </cell>
          <cell r="D102" t="str">
            <v>st.dorky</v>
          </cell>
          <cell r="E102" t="str">
            <v>cer</v>
          </cell>
          <cell r="F102">
            <v>0.7305555555555551</v>
          </cell>
          <cell r="G102">
            <v>1</v>
          </cell>
        </row>
        <row r="103">
          <cell r="A103">
            <v>91</v>
          </cell>
          <cell r="B103" t="str">
            <v>K2</v>
          </cell>
          <cell r="C103" t="str">
            <v>500 m</v>
          </cell>
          <cell r="D103" t="str">
            <v>ženy</v>
          </cell>
          <cell r="E103" t="str">
            <v>cer</v>
          </cell>
          <cell r="F103">
            <v>0.7326388888888884</v>
          </cell>
          <cell r="G103">
            <v>2</v>
          </cell>
        </row>
        <row r="104">
          <cell r="A104">
            <v>92</v>
          </cell>
          <cell r="B104" t="str">
            <v>K2</v>
          </cell>
          <cell r="C104" t="str">
            <v>500 m</v>
          </cell>
          <cell r="D104" t="str">
            <v>muži</v>
          </cell>
          <cell r="E104" t="str">
            <v>cer</v>
          </cell>
          <cell r="F104">
            <v>0.7347222222222217</v>
          </cell>
          <cell r="G104">
            <v>2</v>
          </cell>
        </row>
        <row r="105">
          <cell r="A105">
            <v>93</v>
          </cell>
          <cell r="B105" t="str">
            <v>C1</v>
          </cell>
          <cell r="C105" t="str">
            <v>500 m</v>
          </cell>
          <cell r="D105" t="str">
            <v>žiaci 13</v>
          </cell>
          <cell r="E105" t="str">
            <v>cer</v>
          </cell>
          <cell r="F105">
            <v>0.736805555555555</v>
          </cell>
          <cell r="G105">
            <v>1</v>
          </cell>
        </row>
        <row r="106">
          <cell r="A106">
            <v>94</v>
          </cell>
          <cell r="B106" t="str">
            <v>C1</v>
          </cell>
          <cell r="C106" t="str">
            <v>500 m</v>
          </cell>
          <cell r="D106" t="str">
            <v>žiaci 14</v>
          </cell>
          <cell r="E106" t="str">
            <v>cer</v>
          </cell>
          <cell r="F106">
            <v>0.7388888888888884</v>
          </cell>
          <cell r="G106">
            <v>1</v>
          </cell>
        </row>
        <row r="107">
          <cell r="A107">
            <v>95</v>
          </cell>
          <cell r="B107" t="str">
            <v>C1</v>
          </cell>
          <cell r="C107" t="str">
            <v>500 m</v>
          </cell>
          <cell r="D107" t="str">
            <v>ml. dorci</v>
          </cell>
          <cell r="E107" t="str">
            <v>cer</v>
          </cell>
          <cell r="F107">
            <v>0.7409722222222217</v>
          </cell>
          <cell r="G107">
            <v>1</v>
          </cell>
        </row>
        <row r="108">
          <cell r="A108">
            <v>96</v>
          </cell>
          <cell r="B108" t="str">
            <v>C2</v>
          </cell>
          <cell r="C108" t="str">
            <v>500 m</v>
          </cell>
          <cell r="D108" t="str">
            <v>st. dorci</v>
          </cell>
          <cell r="E108" t="str">
            <v>cer</v>
          </cell>
          <cell r="F108">
            <v>0.743055555555555</v>
          </cell>
          <cell r="G108">
            <v>2</v>
          </cell>
        </row>
        <row r="109">
          <cell r="A109">
            <v>97</v>
          </cell>
          <cell r="B109" t="str">
            <v>C1</v>
          </cell>
          <cell r="C109" t="str">
            <v>500 m</v>
          </cell>
          <cell r="D109" t="str">
            <v>muži</v>
          </cell>
          <cell r="E109" t="str">
            <v>cer</v>
          </cell>
          <cell r="F109">
            <v>0.7451388888888884</v>
          </cell>
          <cell r="G109">
            <v>1</v>
          </cell>
        </row>
        <row r="110">
          <cell r="A110">
            <v>98</v>
          </cell>
          <cell r="B110" t="str">
            <v>K1 </v>
          </cell>
          <cell r="C110" t="str">
            <v>500 m</v>
          </cell>
          <cell r="D110" t="str">
            <v>veteráni</v>
          </cell>
          <cell r="E110" t="str">
            <v>cer</v>
          </cell>
          <cell r="F110">
            <v>0.7472222222222217</v>
          </cell>
          <cell r="G110">
            <v>1</v>
          </cell>
        </row>
        <row r="111">
          <cell r="A111">
            <v>99</v>
          </cell>
          <cell r="B111" t="str">
            <v>C1</v>
          </cell>
          <cell r="C111" t="str">
            <v>500 m</v>
          </cell>
          <cell r="D111" t="str">
            <v>veteráni</v>
          </cell>
          <cell r="E111" t="str">
            <v>cer</v>
          </cell>
          <cell r="F111">
            <v>0.749305555555555</v>
          </cell>
          <cell r="G111">
            <v>1</v>
          </cell>
        </row>
        <row r="112">
          <cell r="A112">
            <v>100</v>
          </cell>
          <cell r="B112" t="str">
            <v>K2</v>
          </cell>
          <cell r="C112" t="str">
            <v>500 m</v>
          </cell>
          <cell r="D112" t="str">
            <v>žiaci 13+14</v>
          </cell>
          <cell r="E112" t="str">
            <v>cer</v>
          </cell>
          <cell r="F112">
            <v>0.7513888888888883</v>
          </cell>
          <cell r="G112">
            <v>2</v>
          </cell>
        </row>
        <row r="113">
          <cell r="A113">
            <v>101</v>
          </cell>
          <cell r="B113" t="str">
            <v>K2</v>
          </cell>
          <cell r="C113" t="str">
            <v>500 m</v>
          </cell>
          <cell r="D113" t="str">
            <v>žiačky 13+14</v>
          </cell>
          <cell r="E113" t="str">
            <v>cer</v>
          </cell>
          <cell r="F113">
            <v>0.7534722222222217</v>
          </cell>
          <cell r="G113">
            <v>2</v>
          </cell>
        </row>
        <row r="114">
          <cell r="A114">
            <v>102</v>
          </cell>
          <cell r="B114" t="str">
            <v>K1</v>
          </cell>
          <cell r="C114" t="str">
            <v>500 m</v>
          </cell>
          <cell r="D114" t="str">
            <v>ml.dorci</v>
          </cell>
          <cell r="E114" t="str">
            <v>cer</v>
          </cell>
          <cell r="F114">
            <v>0.755555555555555</v>
          </cell>
          <cell r="G114">
            <v>1</v>
          </cell>
        </row>
        <row r="115">
          <cell r="A115">
            <v>103</v>
          </cell>
          <cell r="B115" t="str">
            <v>K1</v>
          </cell>
          <cell r="C115" t="str">
            <v>500 m</v>
          </cell>
          <cell r="D115" t="str">
            <v>ml.dorky</v>
          </cell>
          <cell r="E115" t="str">
            <v>cer</v>
          </cell>
          <cell r="F115">
            <v>0.7576388888888883</v>
          </cell>
          <cell r="G115">
            <v>1</v>
          </cell>
        </row>
        <row r="116">
          <cell r="A116">
            <v>104</v>
          </cell>
          <cell r="B116" t="str">
            <v>K2</v>
          </cell>
          <cell r="C116" t="str">
            <v>500 m</v>
          </cell>
          <cell r="D116" t="str">
            <v>st.dorci</v>
          </cell>
          <cell r="E116" t="str">
            <v>cer</v>
          </cell>
          <cell r="F116">
            <v>0.7597222222222216</v>
          </cell>
          <cell r="G116">
            <v>2</v>
          </cell>
        </row>
        <row r="117">
          <cell r="A117">
            <v>105</v>
          </cell>
          <cell r="B117" t="str">
            <v>K2</v>
          </cell>
          <cell r="C117" t="str">
            <v>500 m</v>
          </cell>
          <cell r="D117" t="str">
            <v>st.dorky</v>
          </cell>
          <cell r="E117" t="str">
            <v>cer</v>
          </cell>
          <cell r="F117">
            <v>0.761805555555555</v>
          </cell>
          <cell r="G117">
            <v>2</v>
          </cell>
        </row>
        <row r="118">
          <cell r="A118">
            <v>106</v>
          </cell>
          <cell r="B118" t="str">
            <v>K1</v>
          </cell>
          <cell r="C118" t="str">
            <v>500 m</v>
          </cell>
          <cell r="D118" t="str">
            <v>ženy</v>
          </cell>
          <cell r="E118" t="str">
            <v>cer</v>
          </cell>
          <cell r="F118">
            <v>0.7638888888888883</v>
          </cell>
          <cell r="G118">
            <v>1</v>
          </cell>
        </row>
        <row r="119">
          <cell r="A119">
            <v>107</v>
          </cell>
          <cell r="B119" t="str">
            <v>K1</v>
          </cell>
          <cell r="C119" t="str">
            <v>500 m</v>
          </cell>
          <cell r="D119" t="str">
            <v>muži</v>
          </cell>
          <cell r="E119" t="str">
            <v>cer</v>
          </cell>
          <cell r="F119">
            <v>0.7659722222222216</v>
          </cell>
          <cell r="G119">
            <v>1</v>
          </cell>
        </row>
        <row r="120">
          <cell r="A120">
            <v>108</v>
          </cell>
          <cell r="B120" t="str">
            <v>C2</v>
          </cell>
          <cell r="C120" t="str">
            <v>500 m</v>
          </cell>
          <cell r="D120" t="str">
            <v>žiaci 13+14</v>
          </cell>
          <cell r="E120" t="str">
            <v>cer</v>
          </cell>
          <cell r="F120">
            <v>0.7680555555555549</v>
          </cell>
          <cell r="G120">
            <v>2</v>
          </cell>
        </row>
        <row r="121">
          <cell r="A121">
            <v>109</v>
          </cell>
          <cell r="B121" t="str">
            <v>C2</v>
          </cell>
          <cell r="C121" t="str">
            <v>500 m</v>
          </cell>
          <cell r="D121" t="str">
            <v>ml. dorci</v>
          </cell>
          <cell r="E121" t="str">
            <v>cer</v>
          </cell>
          <cell r="F121">
            <v>0.7701388888888883</v>
          </cell>
          <cell r="G121">
            <v>2</v>
          </cell>
        </row>
        <row r="122">
          <cell r="A122">
            <v>110</v>
          </cell>
          <cell r="B122" t="str">
            <v>C1</v>
          </cell>
          <cell r="C122" t="str">
            <v>500 m</v>
          </cell>
          <cell r="D122" t="str">
            <v>st. dorci</v>
          </cell>
          <cell r="E122" t="str">
            <v>cer</v>
          </cell>
          <cell r="F122">
            <v>0.7722222222222216</v>
          </cell>
          <cell r="G122">
            <v>1</v>
          </cell>
        </row>
        <row r="123">
          <cell r="A123">
            <v>111</v>
          </cell>
          <cell r="B123" t="str">
            <v>C2</v>
          </cell>
          <cell r="C123" t="str">
            <v>500 m</v>
          </cell>
          <cell r="D123" t="str">
            <v>muži</v>
          </cell>
          <cell r="E123" t="str">
            <v>cer</v>
          </cell>
          <cell r="F123">
            <v>0.7743055555555549</v>
          </cell>
          <cell r="G123">
            <v>2</v>
          </cell>
        </row>
        <row r="124">
          <cell r="E124">
            <v>135</v>
          </cell>
          <cell r="G124">
            <v>45</v>
          </cell>
        </row>
        <row r="125">
          <cell r="B125" t="str">
            <v>Diplomy pre kategórie pod číslom 31, 32 a 33 nevypisovať kategóriu, ponechať čisté do zálohy. Tieto kategórie pravdepodobne nebudú naplnené. Možno bude dobré nevypísať ani disciplínu (500 m).  </v>
          </cell>
        </row>
        <row r="127">
          <cell r="A127" t="str">
            <v>28 až 36</v>
          </cell>
          <cell r="B127" t="str">
            <v>c</v>
          </cell>
          <cell r="C127" t="str">
            <v>1. až 6. + 3 n.č.do M</v>
          </cell>
        </row>
        <row r="128">
          <cell r="A128" t="str">
            <v>10 až 13</v>
          </cell>
          <cell r="B128" t="str">
            <v>s </v>
          </cell>
          <cell r="C128" t="str">
            <v>1. až 3. + 3 n.č.do F</v>
          </cell>
        </row>
        <row r="129">
          <cell r="A129" t="str">
            <v>14 až 18</v>
          </cell>
          <cell r="B129" t="str">
            <v>a</v>
          </cell>
          <cell r="C129" t="str">
            <v>1. až 3. do F a 4. až 7. + 8. n.č. do M</v>
          </cell>
        </row>
        <row r="130">
          <cell r="A130" t="str">
            <v>19 až 27</v>
          </cell>
          <cell r="B130" t="str">
            <v>b</v>
          </cell>
          <cell r="C130" t="str">
            <v>1. do F a 2. až 7. do M</v>
          </cell>
        </row>
      </sheetData>
      <sheetData sheetId="2">
        <row r="2">
          <cell r="C2" t="str">
            <v>Počet účastníkov</v>
          </cell>
        </row>
        <row r="3">
          <cell r="B3" t="str">
            <v>čo je touto farbou to skry</v>
          </cell>
        </row>
        <row r="5">
          <cell r="B5">
            <v>10</v>
          </cell>
          <cell r="C5" t="str">
            <v>Matocha</v>
          </cell>
          <cell r="D5" t="str">
            <v>Tomáš</v>
          </cell>
          <cell r="E5">
            <v>1986</v>
          </cell>
          <cell r="F5" t="str">
            <v>UKB</v>
          </cell>
          <cell r="G5">
            <v>1</v>
          </cell>
        </row>
        <row r="6">
          <cell r="B6">
            <v>11</v>
          </cell>
          <cell r="C6" t="str">
            <v>Nebeský</v>
          </cell>
          <cell r="D6" t="str">
            <v>Ľuboš</v>
          </cell>
          <cell r="E6">
            <v>1986</v>
          </cell>
          <cell r="F6" t="str">
            <v>UKB</v>
          </cell>
          <cell r="G6">
            <v>1</v>
          </cell>
        </row>
        <row r="7">
          <cell r="B7">
            <v>12</v>
          </cell>
          <cell r="C7" t="str">
            <v>Pavlík</v>
          </cell>
          <cell r="D7" t="str">
            <v>Matúš</v>
          </cell>
          <cell r="E7">
            <v>1989</v>
          </cell>
          <cell r="F7" t="str">
            <v>UKB</v>
          </cell>
          <cell r="G7">
            <v>1</v>
          </cell>
        </row>
        <row r="8">
          <cell r="B8">
            <v>13</v>
          </cell>
          <cell r="C8" t="str">
            <v>Pavlík</v>
          </cell>
          <cell r="D8" t="str">
            <v>Šimon</v>
          </cell>
          <cell r="E8">
            <v>1989</v>
          </cell>
          <cell r="F8" t="str">
            <v>UKB</v>
          </cell>
          <cell r="G8">
            <v>1</v>
          </cell>
        </row>
        <row r="9">
          <cell r="B9">
            <v>16</v>
          </cell>
          <cell r="C9" t="str">
            <v>Pócs</v>
          </cell>
          <cell r="D9" t="str">
            <v>Igor</v>
          </cell>
          <cell r="E9">
            <v>1991</v>
          </cell>
          <cell r="F9" t="str">
            <v>UKB</v>
          </cell>
          <cell r="G9">
            <v>1</v>
          </cell>
        </row>
        <row r="10">
          <cell r="B10">
            <v>25</v>
          </cell>
          <cell r="C10" t="str">
            <v>Bečka</v>
          </cell>
          <cell r="D10" t="str">
            <v>Ondrej</v>
          </cell>
          <cell r="E10">
            <v>1991</v>
          </cell>
          <cell r="F10" t="str">
            <v>TAT</v>
          </cell>
          <cell r="G10">
            <v>2</v>
          </cell>
        </row>
        <row r="11">
          <cell r="B11">
            <v>28</v>
          </cell>
          <cell r="C11" t="str">
            <v>Fábry</v>
          </cell>
          <cell r="D11" t="str">
            <v>Filip</v>
          </cell>
          <cell r="E11">
            <v>1991</v>
          </cell>
          <cell r="F11" t="str">
            <v>TAT</v>
          </cell>
          <cell r="G11">
            <v>2</v>
          </cell>
        </row>
        <row r="12">
          <cell r="B12">
            <v>29</v>
          </cell>
          <cell r="C12" t="str">
            <v>Fingerland</v>
          </cell>
          <cell r="D12" t="str">
            <v>Jakub</v>
          </cell>
          <cell r="E12">
            <v>1988</v>
          </cell>
          <cell r="F12" t="str">
            <v>TAT</v>
          </cell>
          <cell r="G12">
            <v>2</v>
          </cell>
        </row>
        <row r="13">
          <cell r="B13">
            <v>30</v>
          </cell>
          <cell r="C13" t="str">
            <v>Haviarová</v>
          </cell>
          <cell r="D13" t="str">
            <v>Daniela</v>
          </cell>
          <cell r="E13">
            <v>1985</v>
          </cell>
          <cell r="F13" t="str">
            <v>TAT</v>
          </cell>
          <cell r="G13">
            <v>2</v>
          </cell>
        </row>
        <row r="14">
          <cell r="B14">
            <v>32</v>
          </cell>
          <cell r="C14" t="str">
            <v>Kurthy</v>
          </cell>
          <cell r="D14" t="str">
            <v>Denis</v>
          </cell>
          <cell r="E14">
            <v>1988</v>
          </cell>
          <cell r="F14" t="str">
            <v>TAT</v>
          </cell>
          <cell r="G14">
            <v>2</v>
          </cell>
        </row>
        <row r="15">
          <cell r="B15">
            <v>35</v>
          </cell>
          <cell r="C15" t="str">
            <v>Predajnianský</v>
          </cell>
          <cell r="D15" t="str">
            <v>Matej</v>
          </cell>
          <cell r="E15">
            <v>1987</v>
          </cell>
          <cell r="F15" t="str">
            <v>TAT</v>
          </cell>
          <cell r="G15">
            <v>2</v>
          </cell>
        </row>
        <row r="16">
          <cell r="B16">
            <v>36</v>
          </cell>
          <cell r="C16" t="str">
            <v>Vajda</v>
          </cell>
          <cell r="D16" t="str">
            <v>Martin</v>
          </cell>
          <cell r="E16">
            <v>1992</v>
          </cell>
          <cell r="F16" t="str">
            <v>TAT</v>
          </cell>
          <cell r="G16">
            <v>2</v>
          </cell>
        </row>
        <row r="17">
          <cell r="B17">
            <v>37</v>
          </cell>
          <cell r="C17" t="str">
            <v>Fingerland</v>
          </cell>
          <cell r="D17" t="str">
            <v>Marek</v>
          </cell>
          <cell r="E17">
            <v>1987</v>
          </cell>
          <cell r="F17" t="str">
            <v>TAT</v>
          </cell>
          <cell r="G17">
            <v>2</v>
          </cell>
        </row>
        <row r="18">
          <cell r="B18">
            <v>38</v>
          </cell>
          <cell r="C18" t="str">
            <v>Miklešová</v>
          </cell>
          <cell r="D18" t="str">
            <v>Ivana</v>
          </cell>
          <cell r="E18">
            <v>1987</v>
          </cell>
          <cell r="F18" t="str">
            <v>TAT</v>
          </cell>
          <cell r="G18">
            <v>2</v>
          </cell>
        </row>
        <row r="19">
          <cell r="B19">
            <v>39</v>
          </cell>
          <cell r="C19" t="str">
            <v>Kadnárová</v>
          </cell>
          <cell r="D19" t="str">
            <v>Jana</v>
          </cell>
          <cell r="E19">
            <v>1986</v>
          </cell>
          <cell r="F19" t="str">
            <v>TAT</v>
          </cell>
          <cell r="G19">
            <v>2</v>
          </cell>
        </row>
        <row r="20">
          <cell r="B20">
            <v>40</v>
          </cell>
          <cell r="C20" t="str">
            <v>Lazar</v>
          </cell>
          <cell r="D20" t="str">
            <v>Dávid</v>
          </cell>
          <cell r="E20">
            <v>1990</v>
          </cell>
          <cell r="F20" t="str">
            <v>TAT</v>
          </cell>
          <cell r="G20">
            <v>2</v>
          </cell>
        </row>
        <row r="21">
          <cell r="B21">
            <v>41</v>
          </cell>
          <cell r="C21" t="str">
            <v>Krutil</v>
          </cell>
          <cell r="D21" t="str">
            <v>Marcel</v>
          </cell>
          <cell r="E21">
            <v>1990</v>
          </cell>
          <cell r="F21" t="str">
            <v>TAT</v>
          </cell>
          <cell r="G21">
            <v>2</v>
          </cell>
        </row>
        <row r="22">
          <cell r="B22">
            <v>42</v>
          </cell>
          <cell r="C22" t="str">
            <v>Kadnár</v>
          </cell>
          <cell r="D22" t="str">
            <v>Roman</v>
          </cell>
          <cell r="E22">
            <v>1990</v>
          </cell>
          <cell r="F22" t="str">
            <v>TAT</v>
          </cell>
          <cell r="G22">
            <v>2</v>
          </cell>
        </row>
        <row r="23">
          <cell r="B23">
            <v>60</v>
          </cell>
          <cell r="C23" t="str">
            <v>Achberger</v>
          </cell>
          <cell r="D23" t="str">
            <v>Marek</v>
          </cell>
          <cell r="E23">
            <v>1984</v>
          </cell>
          <cell r="F23" t="str">
            <v>ŠKP</v>
          </cell>
          <cell r="G23">
            <v>3</v>
          </cell>
        </row>
        <row r="24">
          <cell r="B24">
            <v>62</v>
          </cell>
          <cell r="C24" t="str">
            <v>Beneš</v>
          </cell>
          <cell r="D24" t="str">
            <v>Roman</v>
          </cell>
          <cell r="E24">
            <v>1990</v>
          </cell>
          <cell r="F24" t="str">
            <v>ŠKP</v>
          </cell>
          <cell r="G24">
            <v>3</v>
          </cell>
        </row>
        <row r="25">
          <cell r="B25">
            <v>63</v>
          </cell>
          <cell r="C25" t="str">
            <v>Bobek</v>
          </cell>
          <cell r="D25" t="str">
            <v>Martin</v>
          </cell>
          <cell r="E25">
            <v>1989</v>
          </cell>
          <cell r="F25" t="str">
            <v>ŠKP</v>
          </cell>
          <cell r="G25">
            <v>3</v>
          </cell>
        </row>
        <row r="26">
          <cell r="B26">
            <v>64</v>
          </cell>
          <cell r="C26" t="str">
            <v>Bobková</v>
          </cell>
          <cell r="D26" t="str">
            <v>Jana</v>
          </cell>
          <cell r="E26">
            <v>1961</v>
          </cell>
          <cell r="F26" t="str">
            <v>ŠKP</v>
          </cell>
          <cell r="G26">
            <v>3</v>
          </cell>
        </row>
        <row r="27">
          <cell r="B27">
            <v>72</v>
          </cell>
          <cell r="C27" t="str">
            <v>Janík</v>
          </cell>
          <cell r="D27" t="str">
            <v>Peter</v>
          </cell>
          <cell r="E27">
            <v>1989</v>
          </cell>
          <cell r="F27" t="str">
            <v>ŠKP</v>
          </cell>
          <cell r="G27">
            <v>3</v>
          </cell>
        </row>
        <row r="28">
          <cell r="B28">
            <v>77</v>
          </cell>
          <cell r="C28" t="str">
            <v>Kissová</v>
          </cell>
          <cell r="D28" t="str">
            <v>Zuzana</v>
          </cell>
          <cell r="E28">
            <v>1989</v>
          </cell>
          <cell r="F28" t="str">
            <v>ŠKP</v>
          </cell>
          <cell r="G28">
            <v>3</v>
          </cell>
        </row>
        <row r="29">
          <cell r="B29">
            <v>78</v>
          </cell>
          <cell r="C29" t="str">
            <v>Kohl</v>
          </cell>
          <cell r="D29" t="str">
            <v>Branislav</v>
          </cell>
          <cell r="E29">
            <v>1981</v>
          </cell>
          <cell r="F29" t="str">
            <v>ŠKP</v>
          </cell>
          <cell r="G29">
            <v>3</v>
          </cell>
        </row>
        <row r="30">
          <cell r="B30">
            <v>81</v>
          </cell>
          <cell r="C30" t="str">
            <v>Lovász</v>
          </cell>
          <cell r="D30" t="str">
            <v>Ladislav</v>
          </cell>
          <cell r="E30">
            <v>1985</v>
          </cell>
          <cell r="F30" t="str">
            <v>ŠKP</v>
          </cell>
          <cell r="G30">
            <v>3</v>
          </cell>
        </row>
        <row r="31">
          <cell r="B31">
            <v>82</v>
          </cell>
          <cell r="C31" t="str">
            <v>Majorová</v>
          </cell>
          <cell r="D31" t="str">
            <v>Kristína</v>
          </cell>
          <cell r="E31">
            <v>1989</v>
          </cell>
          <cell r="F31" t="str">
            <v>ŠKP</v>
          </cell>
          <cell r="G31">
            <v>3</v>
          </cell>
        </row>
        <row r="32">
          <cell r="B32">
            <v>84</v>
          </cell>
          <cell r="C32" t="str">
            <v>Mrva</v>
          </cell>
          <cell r="D32" t="str">
            <v>Ondrej</v>
          </cell>
          <cell r="E32">
            <v>1990</v>
          </cell>
          <cell r="F32" t="str">
            <v>ŠKP</v>
          </cell>
          <cell r="G32">
            <v>3</v>
          </cell>
        </row>
        <row r="33">
          <cell r="B33">
            <v>87</v>
          </cell>
          <cell r="C33" t="str">
            <v>Ostrčil</v>
          </cell>
          <cell r="D33" t="str">
            <v>Mário</v>
          </cell>
          <cell r="E33">
            <v>1978</v>
          </cell>
          <cell r="F33" t="str">
            <v>ŠKP</v>
          </cell>
          <cell r="G33">
            <v>3</v>
          </cell>
        </row>
        <row r="34">
          <cell r="B34">
            <v>92</v>
          </cell>
          <cell r="C34" t="str">
            <v>Ruščák</v>
          </cell>
          <cell r="D34" t="str">
            <v>Matúš</v>
          </cell>
          <cell r="E34">
            <v>1989</v>
          </cell>
          <cell r="F34" t="str">
            <v>ŠKP</v>
          </cell>
          <cell r="G34">
            <v>3</v>
          </cell>
        </row>
        <row r="35">
          <cell r="B35">
            <v>93</v>
          </cell>
          <cell r="C35" t="str">
            <v>Srnáková</v>
          </cell>
          <cell r="D35" t="str">
            <v>Dominika</v>
          </cell>
          <cell r="E35">
            <v>1987</v>
          </cell>
          <cell r="F35" t="str">
            <v>ŠKP</v>
          </cell>
          <cell r="G35">
            <v>3</v>
          </cell>
        </row>
        <row r="36">
          <cell r="B36">
            <v>100</v>
          </cell>
          <cell r="C36" t="str">
            <v>Podola</v>
          </cell>
          <cell r="D36" t="str">
            <v>Tomáš</v>
          </cell>
          <cell r="E36">
            <v>1991</v>
          </cell>
          <cell r="F36" t="str">
            <v>ŠKP</v>
          </cell>
          <cell r="G36">
            <v>3</v>
          </cell>
        </row>
        <row r="37">
          <cell r="B37">
            <v>110</v>
          </cell>
          <cell r="C37" t="str">
            <v>Bandžáková</v>
          </cell>
          <cell r="D37" t="str">
            <v>Mária</v>
          </cell>
          <cell r="E37">
            <v>1989</v>
          </cell>
          <cell r="F37" t="str">
            <v>VIN</v>
          </cell>
          <cell r="G37">
            <v>5</v>
          </cell>
        </row>
        <row r="38">
          <cell r="B38">
            <v>111</v>
          </cell>
          <cell r="C38" t="str">
            <v>Danko</v>
          </cell>
          <cell r="D38" t="str">
            <v>Juraj</v>
          </cell>
          <cell r="E38">
            <v>1987</v>
          </cell>
          <cell r="F38" t="str">
            <v>VIN</v>
          </cell>
          <cell r="G38">
            <v>5</v>
          </cell>
        </row>
        <row r="39">
          <cell r="B39">
            <v>112</v>
          </cell>
          <cell r="C39" t="str">
            <v>Džongov</v>
          </cell>
          <cell r="D39" t="str">
            <v>Martin</v>
          </cell>
          <cell r="E39">
            <v>1987</v>
          </cell>
          <cell r="F39" t="str">
            <v>VIN</v>
          </cell>
          <cell r="G39">
            <v>5</v>
          </cell>
        </row>
        <row r="40">
          <cell r="B40">
            <v>115</v>
          </cell>
          <cell r="C40" t="str">
            <v>Kubalová</v>
          </cell>
          <cell r="D40" t="str">
            <v>Radka</v>
          </cell>
          <cell r="E40">
            <v>1987</v>
          </cell>
          <cell r="F40" t="str">
            <v>VIN</v>
          </cell>
          <cell r="G40">
            <v>5</v>
          </cell>
        </row>
        <row r="41">
          <cell r="B41">
            <v>116</v>
          </cell>
          <cell r="C41" t="str">
            <v>Majorošová</v>
          </cell>
          <cell r="D41" t="str">
            <v>Barbora</v>
          </cell>
          <cell r="E41">
            <v>1991</v>
          </cell>
          <cell r="F41" t="str">
            <v>VIN</v>
          </cell>
          <cell r="G41">
            <v>5</v>
          </cell>
        </row>
        <row r="42">
          <cell r="B42">
            <v>117</v>
          </cell>
          <cell r="C42" t="str">
            <v>Maršál</v>
          </cell>
          <cell r="D42" t="str">
            <v>Andrej</v>
          </cell>
          <cell r="E42">
            <v>1989</v>
          </cell>
          <cell r="F42" t="str">
            <v>VIN</v>
          </cell>
          <cell r="G42">
            <v>5</v>
          </cell>
        </row>
        <row r="43">
          <cell r="B43">
            <v>118</v>
          </cell>
          <cell r="C43" t="str">
            <v>Minárová</v>
          </cell>
          <cell r="D43" t="str">
            <v>Ivana</v>
          </cell>
          <cell r="E43">
            <v>1990</v>
          </cell>
          <cell r="F43" t="str">
            <v>VIN</v>
          </cell>
          <cell r="G43">
            <v>5</v>
          </cell>
        </row>
        <row r="44">
          <cell r="B44">
            <v>119</v>
          </cell>
          <cell r="C44" t="str">
            <v>Oremus</v>
          </cell>
          <cell r="D44" t="str">
            <v>Matej</v>
          </cell>
          <cell r="E44">
            <v>1986</v>
          </cell>
          <cell r="F44" t="str">
            <v>VIN</v>
          </cell>
          <cell r="G44">
            <v>5</v>
          </cell>
        </row>
        <row r="45">
          <cell r="B45">
            <v>120</v>
          </cell>
          <cell r="C45" t="str">
            <v>Poliak</v>
          </cell>
          <cell r="D45" t="str">
            <v>Peter</v>
          </cell>
          <cell r="E45">
            <v>1989</v>
          </cell>
          <cell r="F45" t="str">
            <v>VIN</v>
          </cell>
          <cell r="G45">
            <v>5</v>
          </cell>
        </row>
        <row r="46">
          <cell r="B46">
            <v>123</v>
          </cell>
          <cell r="C46" t="str">
            <v>Vlčák</v>
          </cell>
          <cell r="D46" t="str">
            <v>Martin</v>
          </cell>
          <cell r="E46">
            <v>1986</v>
          </cell>
          <cell r="F46" t="str">
            <v>VIN</v>
          </cell>
          <cell r="G46">
            <v>5</v>
          </cell>
        </row>
        <row r="47">
          <cell r="B47">
            <v>131</v>
          </cell>
          <cell r="C47" t="str">
            <v>Bíró</v>
          </cell>
          <cell r="D47" t="str">
            <v>Mikuláš</v>
          </cell>
          <cell r="E47">
            <v>1986</v>
          </cell>
          <cell r="F47" t="str">
            <v>DUN</v>
          </cell>
          <cell r="G47">
            <v>6</v>
          </cell>
        </row>
        <row r="48">
          <cell r="B48">
            <v>133</v>
          </cell>
          <cell r="C48" t="str">
            <v>Galmišová</v>
          </cell>
          <cell r="D48" t="str">
            <v>Dominika</v>
          </cell>
          <cell r="E48">
            <v>1990</v>
          </cell>
          <cell r="F48" t="str">
            <v>DUN</v>
          </cell>
          <cell r="G48">
            <v>6</v>
          </cell>
        </row>
        <row r="49">
          <cell r="B49">
            <v>134</v>
          </cell>
          <cell r="C49" t="str">
            <v>Galmišová</v>
          </cell>
          <cell r="D49" t="str">
            <v>Lucia</v>
          </cell>
          <cell r="E49">
            <v>1992</v>
          </cell>
          <cell r="F49" t="str">
            <v>DUN</v>
          </cell>
          <cell r="G49">
            <v>6</v>
          </cell>
        </row>
        <row r="50">
          <cell r="B50">
            <v>135</v>
          </cell>
          <cell r="C50" t="str">
            <v>Gašparík</v>
          </cell>
          <cell r="D50" t="str">
            <v>Pavol</v>
          </cell>
          <cell r="E50">
            <v>1992</v>
          </cell>
          <cell r="F50" t="str">
            <v>DUN</v>
          </cell>
          <cell r="G50">
            <v>6</v>
          </cell>
        </row>
        <row r="51">
          <cell r="B51">
            <v>137</v>
          </cell>
          <cell r="C51" t="str">
            <v>Herchl</v>
          </cell>
          <cell r="D51" t="str">
            <v>Patrik</v>
          </cell>
          <cell r="E51">
            <v>1990</v>
          </cell>
          <cell r="F51" t="str">
            <v>DUN</v>
          </cell>
          <cell r="G51">
            <v>6</v>
          </cell>
        </row>
        <row r="52">
          <cell r="B52">
            <v>142</v>
          </cell>
          <cell r="C52" t="str">
            <v>Mišík</v>
          </cell>
          <cell r="D52" t="str">
            <v>Martin</v>
          </cell>
          <cell r="E52">
            <v>1965</v>
          </cell>
          <cell r="F52" t="str">
            <v>DUN</v>
          </cell>
          <cell r="G52">
            <v>6</v>
          </cell>
        </row>
        <row r="53">
          <cell r="B53">
            <v>143</v>
          </cell>
          <cell r="C53" t="str">
            <v>Mišík</v>
          </cell>
          <cell r="D53" t="str">
            <v>Matej</v>
          </cell>
          <cell r="E53">
            <v>1987</v>
          </cell>
          <cell r="F53" t="str">
            <v>DUN</v>
          </cell>
          <cell r="G53">
            <v>6</v>
          </cell>
        </row>
        <row r="54">
          <cell r="B54">
            <v>145</v>
          </cell>
          <cell r="C54" t="str">
            <v>Podolský</v>
          </cell>
          <cell r="D54" t="str">
            <v>Jakub</v>
          </cell>
          <cell r="E54">
            <v>1988</v>
          </cell>
          <cell r="F54" t="str">
            <v>DUN</v>
          </cell>
          <cell r="G54">
            <v>6</v>
          </cell>
        </row>
        <row r="55">
          <cell r="B55">
            <v>147</v>
          </cell>
          <cell r="C55" t="str">
            <v>Sedláček</v>
          </cell>
          <cell r="D55" t="str">
            <v>Miroslav</v>
          </cell>
          <cell r="E55">
            <v>1990</v>
          </cell>
          <cell r="F55" t="str">
            <v>DUN</v>
          </cell>
          <cell r="G55">
            <v>6</v>
          </cell>
        </row>
        <row r="56">
          <cell r="B56">
            <v>149</v>
          </cell>
          <cell r="C56" t="str">
            <v>Šifter</v>
          </cell>
          <cell r="D56" t="str">
            <v>Slavomír</v>
          </cell>
          <cell r="E56">
            <v>1993</v>
          </cell>
          <cell r="F56" t="str">
            <v>DUN</v>
          </cell>
          <cell r="G56">
            <v>6</v>
          </cell>
        </row>
        <row r="57">
          <cell r="B57">
            <v>150</v>
          </cell>
          <cell r="C57" t="str">
            <v>Štefanov</v>
          </cell>
          <cell r="D57" t="str">
            <v>Štefan</v>
          </cell>
          <cell r="E57">
            <v>1990</v>
          </cell>
          <cell r="F57" t="str">
            <v>DUN</v>
          </cell>
          <cell r="G57">
            <v>6</v>
          </cell>
        </row>
        <row r="58">
          <cell r="B58">
            <v>151</v>
          </cell>
          <cell r="C58" t="str">
            <v>Takáts</v>
          </cell>
          <cell r="D58" t="str">
            <v>Natália</v>
          </cell>
          <cell r="E58">
            <v>1989</v>
          </cell>
          <cell r="F58" t="str">
            <v>DUN</v>
          </cell>
          <cell r="G58">
            <v>6</v>
          </cell>
        </row>
        <row r="59">
          <cell r="B59">
            <v>152</v>
          </cell>
          <cell r="C59" t="str">
            <v>Takáts</v>
          </cell>
          <cell r="D59" t="str">
            <v>Sofia</v>
          </cell>
          <cell r="E59">
            <v>1991</v>
          </cell>
          <cell r="F59" t="str">
            <v>DUN</v>
          </cell>
          <cell r="G59">
            <v>6</v>
          </cell>
        </row>
        <row r="60">
          <cell r="B60">
            <v>153</v>
          </cell>
          <cell r="C60" t="str">
            <v>Tesarčík</v>
          </cell>
          <cell r="D60" t="str">
            <v>Roman</v>
          </cell>
          <cell r="E60">
            <v>1992</v>
          </cell>
          <cell r="F60" t="str">
            <v>DUN</v>
          </cell>
          <cell r="G60">
            <v>6</v>
          </cell>
        </row>
        <row r="61">
          <cell r="B61">
            <v>154</v>
          </cell>
          <cell r="C61" t="str">
            <v>Pikna</v>
          </cell>
          <cell r="D61" t="str">
            <v>Branislav</v>
          </cell>
          <cell r="E61">
            <v>1983</v>
          </cell>
          <cell r="F61" t="str">
            <v>DUN</v>
          </cell>
          <cell r="G61">
            <v>6</v>
          </cell>
        </row>
        <row r="62">
          <cell r="B62">
            <v>155</v>
          </cell>
          <cell r="C62" t="str">
            <v>Baják</v>
          </cell>
          <cell r="D62" t="str">
            <v>Matej</v>
          </cell>
          <cell r="E62">
            <v>1986</v>
          </cell>
          <cell r="F62" t="str">
            <v>DUN</v>
          </cell>
          <cell r="G62">
            <v>6</v>
          </cell>
        </row>
        <row r="63">
          <cell r="B63">
            <v>156</v>
          </cell>
          <cell r="C63" t="str">
            <v>Gergely</v>
          </cell>
          <cell r="D63" t="str">
            <v>Róbert</v>
          </cell>
          <cell r="E63">
            <v>1990</v>
          </cell>
          <cell r="F63" t="str">
            <v>DUN</v>
          </cell>
          <cell r="G63">
            <v>6</v>
          </cell>
        </row>
        <row r="64">
          <cell r="B64">
            <v>157</v>
          </cell>
          <cell r="C64" t="str">
            <v>Miklešová</v>
          </cell>
          <cell r="D64" t="str">
            <v>Martina</v>
          </cell>
          <cell r="E64">
            <v>1992</v>
          </cell>
          <cell r="F64" t="str">
            <v>DUN</v>
          </cell>
          <cell r="G64">
            <v>6</v>
          </cell>
        </row>
        <row r="65">
          <cell r="B65">
            <v>160</v>
          </cell>
          <cell r="C65" t="str">
            <v>Bohuš</v>
          </cell>
          <cell r="D65" t="str">
            <v>Patrik</v>
          </cell>
          <cell r="E65">
            <v>1992</v>
          </cell>
          <cell r="F65" t="str">
            <v>INT</v>
          </cell>
          <cell r="G65">
            <v>7</v>
          </cell>
        </row>
        <row r="66">
          <cell r="B66">
            <v>161</v>
          </cell>
          <cell r="C66" t="str">
            <v>Bugár</v>
          </cell>
          <cell r="D66" t="str">
            <v>Imrich</v>
          </cell>
          <cell r="E66">
            <v>1985</v>
          </cell>
          <cell r="F66" t="str">
            <v>INT</v>
          </cell>
          <cell r="G66">
            <v>7</v>
          </cell>
        </row>
        <row r="67">
          <cell r="B67">
            <v>162</v>
          </cell>
          <cell r="C67" t="str">
            <v>Divinec</v>
          </cell>
          <cell r="D67" t="str">
            <v>Andrej</v>
          </cell>
          <cell r="E67">
            <v>1989</v>
          </cell>
          <cell r="F67" t="str">
            <v>INT</v>
          </cell>
          <cell r="G67">
            <v>7</v>
          </cell>
        </row>
        <row r="68">
          <cell r="B68">
            <v>164</v>
          </cell>
          <cell r="C68" t="str">
            <v>Kališová</v>
          </cell>
          <cell r="D68" t="str">
            <v>Martina</v>
          </cell>
          <cell r="E68">
            <v>1990</v>
          </cell>
          <cell r="F68" t="str">
            <v>INT</v>
          </cell>
          <cell r="G68">
            <v>7</v>
          </cell>
        </row>
        <row r="69">
          <cell r="B69">
            <v>165</v>
          </cell>
          <cell r="C69" t="str">
            <v>Kaňa</v>
          </cell>
          <cell r="D69" t="str">
            <v>Tomáš</v>
          </cell>
          <cell r="E69">
            <v>1985</v>
          </cell>
          <cell r="F69" t="str">
            <v>INT</v>
          </cell>
          <cell r="G69">
            <v>7</v>
          </cell>
        </row>
        <row r="70">
          <cell r="B70">
            <v>166</v>
          </cell>
          <cell r="C70" t="str">
            <v>Kebísková</v>
          </cell>
          <cell r="D70" t="str">
            <v>Monika</v>
          </cell>
          <cell r="E70">
            <v>1991</v>
          </cell>
          <cell r="F70" t="str">
            <v>INT</v>
          </cell>
          <cell r="G70">
            <v>7</v>
          </cell>
        </row>
        <row r="71">
          <cell r="B71">
            <v>167</v>
          </cell>
          <cell r="C71" t="str">
            <v>Krajčovič</v>
          </cell>
          <cell r="D71" t="str">
            <v>Marek</v>
          </cell>
          <cell r="E71">
            <v>1992</v>
          </cell>
          <cell r="F71" t="str">
            <v>INT</v>
          </cell>
          <cell r="G71">
            <v>7</v>
          </cell>
        </row>
        <row r="72">
          <cell r="B72">
            <v>168</v>
          </cell>
          <cell r="C72" t="str">
            <v>Meszárošová</v>
          </cell>
          <cell r="D72" t="str">
            <v>Katarína</v>
          </cell>
          <cell r="E72">
            <v>1988</v>
          </cell>
          <cell r="F72" t="str">
            <v>INT</v>
          </cell>
          <cell r="G72">
            <v>7</v>
          </cell>
        </row>
        <row r="73">
          <cell r="B73">
            <v>170</v>
          </cell>
          <cell r="C73" t="str">
            <v>Pajdlhauser</v>
          </cell>
          <cell r="D73" t="str">
            <v>Miroslav</v>
          </cell>
          <cell r="E73">
            <v>1992</v>
          </cell>
          <cell r="F73" t="str">
            <v>INT</v>
          </cell>
          <cell r="G73">
            <v>7</v>
          </cell>
        </row>
        <row r="74">
          <cell r="B74">
            <v>172</v>
          </cell>
          <cell r="C74" t="str">
            <v>Šidlíková</v>
          </cell>
          <cell r="D74" t="str">
            <v>Martina</v>
          </cell>
          <cell r="E74">
            <v>1987</v>
          </cell>
          <cell r="F74" t="str">
            <v>INT</v>
          </cell>
          <cell r="G74">
            <v>7</v>
          </cell>
        </row>
        <row r="75">
          <cell r="B75">
            <v>188</v>
          </cell>
          <cell r="C75" t="str">
            <v>Duffek</v>
          </cell>
          <cell r="D75" t="str">
            <v>Ladislav</v>
          </cell>
          <cell r="E75">
            <v>1990</v>
          </cell>
          <cell r="F75" t="str">
            <v>ŠAM</v>
          </cell>
          <cell r="G75">
            <v>10</v>
          </cell>
        </row>
        <row r="76">
          <cell r="B76">
            <v>189</v>
          </cell>
          <cell r="C76" t="str">
            <v>Honti</v>
          </cell>
          <cell r="D76" t="str">
            <v>Eugen</v>
          </cell>
          <cell r="E76">
            <v>1992</v>
          </cell>
          <cell r="F76" t="str">
            <v>ŠAM</v>
          </cell>
          <cell r="G76">
            <v>10</v>
          </cell>
        </row>
        <row r="77">
          <cell r="B77">
            <v>190</v>
          </cell>
          <cell r="C77" t="str">
            <v>Honti</v>
          </cell>
          <cell r="D77" t="str">
            <v>Richard</v>
          </cell>
          <cell r="E77">
            <v>1993</v>
          </cell>
          <cell r="F77" t="str">
            <v>ŠAM</v>
          </cell>
          <cell r="G77">
            <v>10</v>
          </cell>
        </row>
        <row r="78">
          <cell r="B78">
            <v>191</v>
          </cell>
          <cell r="C78" t="str">
            <v>Jakubík</v>
          </cell>
          <cell r="D78" t="str">
            <v>Gabriel</v>
          </cell>
          <cell r="E78">
            <v>1990</v>
          </cell>
          <cell r="F78" t="str">
            <v>ŠAM</v>
          </cell>
          <cell r="G78">
            <v>10</v>
          </cell>
        </row>
        <row r="79">
          <cell r="B79">
            <v>192</v>
          </cell>
          <cell r="C79" t="str">
            <v>Kirchner</v>
          </cell>
          <cell r="D79" t="str">
            <v>Peter</v>
          </cell>
          <cell r="E79">
            <v>1989</v>
          </cell>
          <cell r="F79" t="str">
            <v>ŠAM</v>
          </cell>
          <cell r="G79">
            <v>10</v>
          </cell>
        </row>
        <row r="80">
          <cell r="B80">
            <v>200</v>
          </cell>
          <cell r="C80" t="str">
            <v>Tóth</v>
          </cell>
          <cell r="D80" t="str">
            <v>Kristián</v>
          </cell>
          <cell r="E80">
            <v>1989</v>
          </cell>
          <cell r="F80" t="str">
            <v>ŠAM</v>
          </cell>
          <cell r="G80">
            <v>10</v>
          </cell>
        </row>
        <row r="81">
          <cell r="B81">
            <v>201</v>
          </cell>
          <cell r="C81" t="str">
            <v>Tóth</v>
          </cell>
          <cell r="D81" t="str">
            <v>Krištof</v>
          </cell>
          <cell r="E81">
            <v>1992</v>
          </cell>
          <cell r="F81" t="str">
            <v>ŠAM</v>
          </cell>
          <cell r="G81">
            <v>10</v>
          </cell>
        </row>
        <row r="82">
          <cell r="B82">
            <v>202</v>
          </cell>
          <cell r="C82" t="str">
            <v>Tóth</v>
          </cell>
          <cell r="D82" t="str">
            <v>Zoltán</v>
          </cell>
          <cell r="E82">
            <v>1990</v>
          </cell>
          <cell r="F82" t="str">
            <v>ŠAM</v>
          </cell>
          <cell r="G82">
            <v>10</v>
          </cell>
        </row>
        <row r="83">
          <cell r="B83">
            <v>203</v>
          </cell>
          <cell r="C83" t="str">
            <v>Tóthová</v>
          </cell>
          <cell r="D83" t="str">
            <v>Annamária</v>
          </cell>
          <cell r="E83">
            <v>1992</v>
          </cell>
          <cell r="F83" t="str">
            <v>ŠAM</v>
          </cell>
          <cell r="G83">
            <v>10</v>
          </cell>
        </row>
        <row r="84">
          <cell r="B84">
            <v>216</v>
          </cell>
          <cell r="C84" t="str">
            <v>Ambrus</v>
          </cell>
          <cell r="D84" t="str">
            <v>Alexander</v>
          </cell>
          <cell r="E84">
            <v>1986</v>
          </cell>
          <cell r="F84" t="str">
            <v>KOM</v>
          </cell>
          <cell r="G84">
            <v>11</v>
          </cell>
        </row>
        <row r="85">
          <cell r="B85">
            <v>217</v>
          </cell>
          <cell r="C85" t="str">
            <v>Ambrus</v>
          </cell>
          <cell r="D85" t="str">
            <v>Attila</v>
          </cell>
          <cell r="E85">
            <v>1987</v>
          </cell>
          <cell r="F85" t="str">
            <v>KOM</v>
          </cell>
          <cell r="G85">
            <v>11</v>
          </cell>
        </row>
        <row r="86">
          <cell r="B86">
            <v>218</v>
          </cell>
          <cell r="C86" t="str">
            <v>Bachorec</v>
          </cell>
          <cell r="D86" t="str">
            <v>Arnold</v>
          </cell>
          <cell r="E86">
            <v>1992</v>
          </cell>
          <cell r="F86" t="str">
            <v>KOM</v>
          </cell>
          <cell r="G86">
            <v>11</v>
          </cell>
        </row>
        <row r="87">
          <cell r="B87">
            <v>219</v>
          </cell>
          <cell r="C87" t="str">
            <v>Bese</v>
          </cell>
          <cell r="D87" t="str">
            <v>Tomáš</v>
          </cell>
          <cell r="E87">
            <v>1985</v>
          </cell>
          <cell r="F87" t="str">
            <v>KOM</v>
          </cell>
          <cell r="G87">
            <v>11</v>
          </cell>
        </row>
        <row r="88">
          <cell r="B88">
            <v>220</v>
          </cell>
          <cell r="C88" t="str">
            <v>Bohušová</v>
          </cell>
          <cell r="D88" t="str">
            <v>Soňa</v>
          </cell>
          <cell r="E88">
            <v>1991</v>
          </cell>
          <cell r="F88" t="str">
            <v>KOM</v>
          </cell>
          <cell r="G88">
            <v>11</v>
          </cell>
        </row>
        <row r="89">
          <cell r="B89">
            <v>221</v>
          </cell>
          <cell r="C89" t="str">
            <v>Bölcskei</v>
          </cell>
          <cell r="D89" t="str">
            <v>Štefan</v>
          </cell>
          <cell r="E89">
            <v>1985</v>
          </cell>
          <cell r="F89" t="str">
            <v>KOM</v>
          </cell>
          <cell r="G89">
            <v>11</v>
          </cell>
        </row>
        <row r="90">
          <cell r="B90">
            <v>223</v>
          </cell>
          <cell r="C90" t="str">
            <v>Csepy</v>
          </cell>
          <cell r="D90" t="str">
            <v>Tomáš</v>
          </cell>
          <cell r="E90">
            <v>1989</v>
          </cell>
          <cell r="F90" t="str">
            <v>KOM</v>
          </cell>
          <cell r="G90">
            <v>11</v>
          </cell>
        </row>
        <row r="91">
          <cell r="B91">
            <v>224</v>
          </cell>
          <cell r="C91" t="str">
            <v>Csicso</v>
          </cell>
          <cell r="D91" t="str">
            <v>Tomáš</v>
          </cell>
          <cell r="E91">
            <v>1990</v>
          </cell>
          <cell r="F91" t="str">
            <v>KOM</v>
          </cell>
          <cell r="G91">
            <v>11</v>
          </cell>
        </row>
        <row r="92">
          <cell r="B92">
            <v>226</v>
          </cell>
          <cell r="C92" t="str">
            <v>Demin</v>
          </cell>
          <cell r="D92" t="str">
            <v>Viktor</v>
          </cell>
          <cell r="E92">
            <v>1993</v>
          </cell>
          <cell r="F92" t="str">
            <v>KOM</v>
          </cell>
          <cell r="G92">
            <v>11</v>
          </cell>
        </row>
        <row r="93">
          <cell r="B93">
            <v>228</v>
          </cell>
          <cell r="C93" t="str">
            <v>Dózsa</v>
          </cell>
          <cell r="D93" t="str">
            <v>Michal</v>
          </cell>
          <cell r="E93">
            <v>1990</v>
          </cell>
          <cell r="F93" t="str">
            <v>KOM</v>
          </cell>
          <cell r="G93">
            <v>11</v>
          </cell>
        </row>
        <row r="94">
          <cell r="B94">
            <v>229</v>
          </cell>
          <cell r="C94" t="str">
            <v>Dubranová</v>
          </cell>
          <cell r="D94" t="str">
            <v>Sandra</v>
          </cell>
          <cell r="E94">
            <v>1989</v>
          </cell>
          <cell r="F94" t="str">
            <v>KOM</v>
          </cell>
          <cell r="G94">
            <v>11</v>
          </cell>
        </row>
        <row r="95">
          <cell r="B95">
            <v>231</v>
          </cell>
          <cell r="C95" t="str">
            <v>Gacsal</v>
          </cell>
          <cell r="D95" t="str">
            <v>Ákos</v>
          </cell>
          <cell r="E95">
            <v>1994</v>
          </cell>
          <cell r="F95" t="str">
            <v>KOM</v>
          </cell>
          <cell r="G95">
            <v>11</v>
          </cell>
        </row>
        <row r="96">
          <cell r="B96">
            <v>232</v>
          </cell>
          <cell r="C96" t="str">
            <v>Gacsalová</v>
          </cell>
          <cell r="D96" t="str">
            <v>Kinga</v>
          </cell>
          <cell r="E96">
            <v>1992</v>
          </cell>
          <cell r="F96" t="str">
            <v>KOM</v>
          </cell>
          <cell r="G96">
            <v>11</v>
          </cell>
        </row>
        <row r="97">
          <cell r="B97">
            <v>235</v>
          </cell>
          <cell r="C97" t="str">
            <v>Holderiková</v>
          </cell>
          <cell r="D97" t="str">
            <v>Rebecca</v>
          </cell>
          <cell r="E97">
            <v>1994</v>
          </cell>
          <cell r="F97" t="str">
            <v>KOM</v>
          </cell>
          <cell r="G97">
            <v>11</v>
          </cell>
        </row>
        <row r="98">
          <cell r="B98">
            <v>236</v>
          </cell>
          <cell r="C98" t="str">
            <v>Horváthová</v>
          </cell>
          <cell r="D98" t="str">
            <v>Katarína</v>
          </cell>
          <cell r="E98">
            <v>1994</v>
          </cell>
          <cell r="F98" t="str">
            <v>KOM</v>
          </cell>
          <cell r="G98">
            <v>11</v>
          </cell>
        </row>
        <row r="99">
          <cell r="B99">
            <v>237</v>
          </cell>
          <cell r="C99" t="str">
            <v>Hrabovský</v>
          </cell>
          <cell r="D99" t="str">
            <v>Pavol</v>
          </cell>
          <cell r="E99">
            <v>1989</v>
          </cell>
          <cell r="F99" t="str">
            <v>KOM</v>
          </cell>
          <cell r="G99">
            <v>11</v>
          </cell>
        </row>
        <row r="100">
          <cell r="B100">
            <v>238</v>
          </cell>
          <cell r="C100" t="str">
            <v>Hradil</v>
          </cell>
          <cell r="D100" t="str">
            <v>Enriko</v>
          </cell>
          <cell r="E100">
            <v>1988</v>
          </cell>
          <cell r="F100" t="str">
            <v>KOM</v>
          </cell>
          <cell r="G100">
            <v>11</v>
          </cell>
        </row>
        <row r="101">
          <cell r="B101">
            <v>239</v>
          </cell>
          <cell r="C101" t="str">
            <v>Jalšovská</v>
          </cell>
          <cell r="D101" t="str">
            <v>Slávka</v>
          </cell>
          <cell r="E101">
            <v>1992</v>
          </cell>
          <cell r="F101" t="str">
            <v>KOM</v>
          </cell>
          <cell r="G101">
            <v>11</v>
          </cell>
        </row>
        <row r="102">
          <cell r="B102">
            <v>240</v>
          </cell>
          <cell r="C102" t="str">
            <v>Kajan</v>
          </cell>
          <cell r="D102" t="str">
            <v>Peter</v>
          </cell>
          <cell r="E102">
            <v>1989</v>
          </cell>
          <cell r="F102" t="str">
            <v>KOM</v>
          </cell>
          <cell r="G102">
            <v>11</v>
          </cell>
        </row>
        <row r="103">
          <cell r="B103">
            <v>241</v>
          </cell>
          <cell r="C103" t="str">
            <v>Kecskés</v>
          </cell>
          <cell r="D103" t="str">
            <v>Juraj</v>
          </cell>
          <cell r="E103">
            <v>1990</v>
          </cell>
          <cell r="F103" t="str">
            <v>KOM</v>
          </cell>
          <cell r="G103">
            <v>11</v>
          </cell>
        </row>
        <row r="104">
          <cell r="B104">
            <v>243</v>
          </cell>
          <cell r="C104" t="str">
            <v>Knirs</v>
          </cell>
          <cell r="D104" t="str">
            <v>Máté</v>
          </cell>
          <cell r="E104">
            <v>1990</v>
          </cell>
          <cell r="F104" t="str">
            <v>KOM</v>
          </cell>
          <cell r="G104">
            <v>11</v>
          </cell>
        </row>
        <row r="105">
          <cell r="B105">
            <v>244</v>
          </cell>
          <cell r="C105" t="str">
            <v>Kocsi</v>
          </cell>
          <cell r="D105" t="str">
            <v>Gabriel</v>
          </cell>
          <cell r="E105">
            <v>1988</v>
          </cell>
          <cell r="F105" t="str">
            <v>KOM</v>
          </cell>
          <cell r="G105">
            <v>11</v>
          </cell>
        </row>
        <row r="106">
          <cell r="B106">
            <v>245</v>
          </cell>
          <cell r="C106" t="str">
            <v>Krajčír</v>
          </cell>
          <cell r="D106" t="str">
            <v>Martin</v>
          </cell>
          <cell r="E106">
            <v>1988</v>
          </cell>
          <cell r="F106" t="str">
            <v>KOM</v>
          </cell>
          <cell r="G106">
            <v>11</v>
          </cell>
        </row>
        <row r="107">
          <cell r="B107">
            <v>246</v>
          </cell>
          <cell r="C107" t="str">
            <v>Krajčír</v>
          </cell>
          <cell r="D107" t="str">
            <v>Tomáš</v>
          </cell>
          <cell r="E107">
            <v>1989</v>
          </cell>
          <cell r="F107" t="str">
            <v>KOM</v>
          </cell>
          <cell r="G107">
            <v>11</v>
          </cell>
        </row>
        <row r="108">
          <cell r="B108">
            <v>248</v>
          </cell>
          <cell r="C108" t="str">
            <v>Lengyel</v>
          </cell>
          <cell r="D108" t="str">
            <v>Ákos</v>
          </cell>
          <cell r="E108">
            <v>1992</v>
          </cell>
          <cell r="F108" t="str">
            <v>KOM</v>
          </cell>
          <cell r="G108">
            <v>11</v>
          </cell>
        </row>
        <row r="109">
          <cell r="B109">
            <v>250</v>
          </cell>
          <cell r="C109" t="str">
            <v>Malík</v>
          </cell>
          <cell r="D109" t="str">
            <v>Zdenko</v>
          </cell>
          <cell r="E109">
            <v>1993</v>
          </cell>
          <cell r="F109" t="str">
            <v>KOM</v>
          </cell>
          <cell r="G109">
            <v>11</v>
          </cell>
        </row>
        <row r="110">
          <cell r="B110">
            <v>251</v>
          </cell>
          <cell r="C110" t="str">
            <v>Mariásiová</v>
          </cell>
          <cell r="D110" t="str">
            <v>Réka</v>
          </cell>
          <cell r="E110">
            <v>1992</v>
          </cell>
          <cell r="F110" t="str">
            <v>KOM</v>
          </cell>
          <cell r="G110">
            <v>11</v>
          </cell>
        </row>
        <row r="111">
          <cell r="B111">
            <v>252</v>
          </cell>
          <cell r="C111" t="str">
            <v>Maťko</v>
          </cell>
          <cell r="D111" t="str">
            <v>Lukáš</v>
          </cell>
          <cell r="E111">
            <v>1990</v>
          </cell>
          <cell r="F111" t="str">
            <v>KOM</v>
          </cell>
          <cell r="G111">
            <v>11</v>
          </cell>
        </row>
        <row r="112">
          <cell r="B112">
            <v>256</v>
          </cell>
          <cell r="C112" t="str">
            <v>Novák</v>
          </cell>
          <cell r="D112" t="str">
            <v>András</v>
          </cell>
          <cell r="E112">
            <v>1991</v>
          </cell>
          <cell r="F112" t="str">
            <v>KOM</v>
          </cell>
          <cell r="G112">
            <v>11</v>
          </cell>
        </row>
        <row r="113">
          <cell r="B113">
            <v>258</v>
          </cell>
          <cell r="C113" t="str">
            <v>Pálmay</v>
          </cell>
          <cell r="D113" t="str">
            <v>Dávid</v>
          </cell>
          <cell r="E113">
            <v>1993</v>
          </cell>
          <cell r="F113" t="str">
            <v>KOM</v>
          </cell>
          <cell r="G113">
            <v>11</v>
          </cell>
        </row>
        <row r="114">
          <cell r="B114">
            <v>260</v>
          </cell>
          <cell r="C114" t="str">
            <v>Petruš</v>
          </cell>
          <cell r="D114" t="str">
            <v>Pavol</v>
          </cell>
          <cell r="E114">
            <v>1989</v>
          </cell>
          <cell r="F114" t="str">
            <v>KOM</v>
          </cell>
          <cell r="G114">
            <v>11</v>
          </cell>
        </row>
        <row r="115">
          <cell r="B115">
            <v>261</v>
          </cell>
          <cell r="C115" t="str">
            <v>Pikor</v>
          </cell>
          <cell r="D115" t="str">
            <v>Peter</v>
          </cell>
          <cell r="E115">
            <v>1986</v>
          </cell>
          <cell r="F115" t="str">
            <v>KOM</v>
          </cell>
          <cell r="G115">
            <v>11</v>
          </cell>
        </row>
        <row r="116">
          <cell r="B116">
            <v>262</v>
          </cell>
          <cell r="C116" t="str">
            <v>Ráczová</v>
          </cell>
          <cell r="D116" t="str">
            <v>Ágnes</v>
          </cell>
          <cell r="E116">
            <v>1990</v>
          </cell>
          <cell r="F116" t="str">
            <v>KOM</v>
          </cell>
          <cell r="G116">
            <v>11</v>
          </cell>
        </row>
        <row r="117">
          <cell r="B117">
            <v>264</v>
          </cell>
          <cell r="C117" t="str">
            <v>Riszdorfer</v>
          </cell>
          <cell r="D117" t="str">
            <v>Matej</v>
          </cell>
          <cell r="E117">
            <v>1988</v>
          </cell>
          <cell r="F117" t="str">
            <v>KOM</v>
          </cell>
          <cell r="G117">
            <v>11</v>
          </cell>
        </row>
        <row r="118">
          <cell r="B118">
            <v>265</v>
          </cell>
          <cell r="C118" t="str">
            <v>Riszdorferová</v>
          </cell>
          <cell r="D118" t="str">
            <v>Ida</v>
          </cell>
          <cell r="E118">
            <v>1989</v>
          </cell>
          <cell r="F118" t="str">
            <v>KOM</v>
          </cell>
          <cell r="G118">
            <v>11</v>
          </cell>
        </row>
        <row r="119">
          <cell r="B119">
            <v>267</v>
          </cell>
          <cell r="C119" t="str">
            <v>Slančík</v>
          </cell>
          <cell r="D119" t="str">
            <v>Martin</v>
          </cell>
          <cell r="E119">
            <v>1991</v>
          </cell>
          <cell r="F119" t="str">
            <v>KOM</v>
          </cell>
          <cell r="G119">
            <v>11</v>
          </cell>
        </row>
        <row r="120">
          <cell r="B120">
            <v>268</v>
          </cell>
          <cell r="C120" t="str">
            <v>Stano</v>
          </cell>
          <cell r="D120" t="str">
            <v>Tomáš</v>
          </cell>
          <cell r="E120">
            <v>1985</v>
          </cell>
          <cell r="F120" t="str">
            <v>KOM</v>
          </cell>
          <cell r="G120">
            <v>11</v>
          </cell>
        </row>
        <row r="121">
          <cell r="B121">
            <v>269</v>
          </cell>
          <cell r="C121" t="str">
            <v>Szabóová</v>
          </cell>
          <cell r="D121" t="str">
            <v>Gabika</v>
          </cell>
          <cell r="E121">
            <v>1992</v>
          </cell>
          <cell r="F121" t="str">
            <v>KOM</v>
          </cell>
          <cell r="G121">
            <v>11</v>
          </cell>
        </row>
        <row r="122">
          <cell r="B122">
            <v>272</v>
          </cell>
          <cell r="C122" t="str">
            <v>Tóth</v>
          </cell>
          <cell r="D122" t="str">
            <v>Alexander</v>
          </cell>
          <cell r="E122">
            <v>1992</v>
          </cell>
          <cell r="F122" t="str">
            <v>KOM</v>
          </cell>
          <cell r="G122">
            <v>11</v>
          </cell>
        </row>
        <row r="123">
          <cell r="B123">
            <v>273</v>
          </cell>
          <cell r="C123" t="str">
            <v>Tóth</v>
          </cell>
          <cell r="D123" t="str">
            <v>František</v>
          </cell>
          <cell r="E123">
            <v>1992</v>
          </cell>
          <cell r="F123" t="str">
            <v>KOM</v>
          </cell>
          <cell r="G123">
            <v>11</v>
          </cell>
        </row>
        <row r="124">
          <cell r="B124">
            <v>276</v>
          </cell>
          <cell r="C124" t="str">
            <v>Valent</v>
          </cell>
          <cell r="D124" t="str">
            <v>Vojtech</v>
          </cell>
          <cell r="E124">
            <v>1985</v>
          </cell>
          <cell r="F124" t="str">
            <v>KOM</v>
          </cell>
          <cell r="G124">
            <v>11</v>
          </cell>
        </row>
        <row r="125">
          <cell r="B125">
            <v>278</v>
          </cell>
          <cell r="C125" t="str">
            <v>Vároš</v>
          </cell>
          <cell r="D125" t="str">
            <v>Marián</v>
          </cell>
          <cell r="E125">
            <v>1987</v>
          </cell>
          <cell r="F125" t="str">
            <v>KOM</v>
          </cell>
          <cell r="G125">
            <v>11</v>
          </cell>
        </row>
        <row r="126">
          <cell r="B126">
            <v>279</v>
          </cell>
          <cell r="C126" t="str">
            <v>Várošová</v>
          </cell>
          <cell r="D126" t="str">
            <v>Gabriela</v>
          </cell>
          <cell r="E126">
            <v>1991</v>
          </cell>
          <cell r="F126" t="str">
            <v>KOM</v>
          </cell>
          <cell r="G126">
            <v>11</v>
          </cell>
        </row>
        <row r="127">
          <cell r="B127">
            <v>280</v>
          </cell>
          <cell r="C127" t="str">
            <v>Vincze</v>
          </cell>
          <cell r="D127" t="str">
            <v>Tomáš</v>
          </cell>
          <cell r="E127">
            <v>1988</v>
          </cell>
          <cell r="F127" t="str">
            <v>KOM</v>
          </cell>
          <cell r="G127">
            <v>11</v>
          </cell>
        </row>
        <row r="128">
          <cell r="B128">
            <v>281</v>
          </cell>
          <cell r="C128" t="str">
            <v>Viszlay</v>
          </cell>
          <cell r="D128" t="str">
            <v>Boris</v>
          </cell>
          <cell r="E128">
            <v>1989</v>
          </cell>
          <cell r="F128" t="str">
            <v>KOM</v>
          </cell>
          <cell r="G128">
            <v>11</v>
          </cell>
        </row>
        <row r="129">
          <cell r="B129">
            <v>284</v>
          </cell>
          <cell r="C129" t="str">
            <v>Slančík</v>
          </cell>
          <cell r="D129" t="str">
            <v>Peter</v>
          </cell>
          <cell r="E129">
            <v>1988</v>
          </cell>
          <cell r="F129" t="str">
            <v>KOM</v>
          </cell>
          <cell r="G129">
            <v>11</v>
          </cell>
        </row>
        <row r="130">
          <cell r="B130">
            <v>285</v>
          </cell>
          <cell r="C130" t="str">
            <v>Stefankovics</v>
          </cell>
          <cell r="D130" t="str">
            <v>Peter</v>
          </cell>
          <cell r="E130">
            <v>1991</v>
          </cell>
          <cell r="F130" t="str">
            <v>KOM</v>
          </cell>
          <cell r="G130">
            <v>11</v>
          </cell>
        </row>
        <row r="131">
          <cell r="B131">
            <v>286</v>
          </cell>
          <cell r="C131" t="str">
            <v>Petruš</v>
          </cell>
          <cell r="D131" t="str">
            <v>Michal</v>
          </cell>
          <cell r="E131">
            <v>1991</v>
          </cell>
          <cell r="F131" t="str">
            <v>KOM</v>
          </cell>
          <cell r="G131">
            <v>11</v>
          </cell>
        </row>
        <row r="132">
          <cell r="B132">
            <v>326</v>
          </cell>
          <cell r="C132" t="str">
            <v>Boba</v>
          </cell>
          <cell r="D132" t="str">
            <v>Peter</v>
          </cell>
          <cell r="E132">
            <v>1991</v>
          </cell>
          <cell r="F132" t="str">
            <v>PIE</v>
          </cell>
          <cell r="G132">
            <v>16</v>
          </cell>
        </row>
        <row r="133">
          <cell r="B133">
            <v>328</v>
          </cell>
          <cell r="C133" t="str">
            <v>Čupka</v>
          </cell>
          <cell r="D133" t="str">
            <v>Matej</v>
          </cell>
          <cell r="E133">
            <v>1991</v>
          </cell>
          <cell r="F133" t="str">
            <v>PIE</v>
          </cell>
          <cell r="G133">
            <v>16</v>
          </cell>
        </row>
        <row r="134">
          <cell r="B134">
            <v>331</v>
          </cell>
          <cell r="C134" t="str">
            <v>Doubravová</v>
          </cell>
          <cell r="D134" t="str">
            <v>Lenka</v>
          </cell>
          <cell r="E134">
            <v>1987</v>
          </cell>
          <cell r="F134" t="str">
            <v>PIE</v>
          </cell>
          <cell r="G134">
            <v>16</v>
          </cell>
        </row>
        <row r="135">
          <cell r="B135">
            <v>335</v>
          </cell>
          <cell r="C135" t="str">
            <v>Hudáková</v>
          </cell>
          <cell r="D135" t="str">
            <v>Alena</v>
          </cell>
          <cell r="E135">
            <v>1989</v>
          </cell>
          <cell r="F135" t="str">
            <v>PIE</v>
          </cell>
          <cell r="G135">
            <v>16</v>
          </cell>
        </row>
        <row r="136">
          <cell r="B136">
            <v>336</v>
          </cell>
          <cell r="C136" t="str">
            <v>Hudáková</v>
          </cell>
          <cell r="D136" t="str">
            <v>Andrea</v>
          </cell>
          <cell r="E136">
            <v>1991</v>
          </cell>
          <cell r="F136" t="str">
            <v>PIE</v>
          </cell>
          <cell r="G136">
            <v>16</v>
          </cell>
        </row>
        <row r="137">
          <cell r="B137">
            <v>337</v>
          </cell>
          <cell r="C137" t="str">
            <v>Husák</v>
          </cell>
          <cell r="D137" t="str">
            <v>Lukáš</v>
          </cell>
          <cell r="E137">
            <v>1990</v>
          </cell>
          <cell r="F137" t="str">
            <v>PIE</v>
          </cell>
          <cell r="G137">
            <v>16</v>
          </cell>
        </row>
        <row r="138">
          <cell r="B138">
            <v>339</v>
          </cell>
          <cell r="C138" t="str">
            <v>Jacko</v>
          </cell>
          <cell r="D138" t="str">
            <v>Jerguš</v>
          </cell>
          <cell r="E138">
            <v>1995</v>
          </cell>
          <cell r="F138" t="str">
            <v>PIE</v>
          </cell>
          <cell r="G138">
            <v>16</v>
          </cell>
        </row>
        <row r="139">
          <cell r="B139">
            <v>340</v>
          </cell>
          <cell r="C139" t="str">
            <v>Jacko</v>
          </cell>
          <cell r="D139" t="str">
            <v>Michal</v>
          </cell>
          <cell r="E139">
            <v>1993</v>
          </cell>
          <cell r="F139" t="str">
            <v>PIE</v>
          </cell>
          <cell r="G139">
            <v>16</v>
          </cell>
        </row>
        <row r="140">
          <cell r="B140">
            <v>341</v>
          </cell>
          <cell r="C140" t="str">
            <v>Jamrichová</v>
          </cell>
          <cell r="D140" t="str">
            <v>Adriana</v>
          </cell>
          <cell r="E140">
            <v>1989</v>
          </cell>
          <cell r="F140" t="str">
            <v>PIE</v>
          </cell>
          <cell r="G140">
            <v>16</v>
          </cell>
        </row>
        <row r="141">
          <cell r="B141">
            <v>342</v>
          </cell>
          <cell r="C141" t="str">
            <v>Jamrichová</v>
          </cell>
          <cell r="D141" t="str">
            <v>Janka</v>
          </cell>
          <cell r="E141">
            <v>1994</v>
          </cell>
          <cell r="F141" t="str">
            <v>PIE</v>
          </cell>
          <cell r="G141">
            <v>16</v>
          </cell>
        </row>
        <row r="142">
          <cell r="B142">
            <v>343</v>
          </cell>
          <cell r="C142" t="str">
            <v>Janča</v>
          </cell>
          <cell r="D142" t="str">
            <v>Mário</v>
          </cell>
          <cell r="E142">
            <v>1993</v>
          </cell>
          <cell r="F142" t="str">
            <v>PIE</v>
          </cell>
          <cell r="G142">
            <v>16</v>
          </cell>
        </row>
        <row r="143">
          <cell r="B143">
            <v>344</v>
          </cell>
          <cell r="C143" t="str">
            <v>Janech</v>
          </cell>
          <cell r="D143" t="str">
            <v>Richard</v>
          </cell>
          <cell r="E143">
            <v>1995</v>
          </cell>
          <cell r="F143" t="str">
            <v>PIE</v>
          </cell>
          <cell r="G143">
            <v>16</v>
          </cell>
        </row>
        <row r="144">
          <cell r="B144">
            <v>345</v>
          </cell>
          <cell r="C144" t="str">
            <v>Janech</v>
          </cell>
          <cell r="D144" t="str">
            <v>Tomáš</v>
          </cell>
          <cell r="E144">
            <v>1992</v>
          </cell>
          <cell r="F144" t="str">
            <v>PIE</v>
          </cell>
          <cell r="G144">
            <v>16</v>
          </cell>
        </row>
        <row r="145">
          <cell r="B145">
            <v>346</v>
          </cell>
          <cell r="C145" t="str">
            <v>Kačic</v>
          </cell>
          <cell r="D145" t="str">
            <v>Matej</v>
          </cell>
          <cell r="E145">
            <v>1986</v>
          </cell>
          <cell r="F145" t="str">
            <v>PIE</v>
          </cell>
          <cell r="G145">
            <v>16</v>
          </cell>
        </row>
        <row r="146">
          <cell r="B146">
            <v>347</v>
          </cell>
          <cell r="C146" t="str">
            <v>Kačic</v>
          </cell>
          <cell r="D146" t="str">
            <v>Tomáš</v>
          </cell>
          <cell r="E146">
            <v>1995</v>
          </cell>
          <cell r="F146" t="str">
            <v>PIE</v>
          </cell>
          <cell r="G146">
            <v>16</v>
          </cell>
        </row>
        <row r="147">
          <cell r="B147">
            <v>350</v>
          </cell>
          <cell r="C147" t="str">
            <v>Kohútová</v>
          </cell>
          <cell r="D147" t="str">
            <v>Tatiana</v>
          </cell>
          <cell r="E147">
            <v>1992</v>
          </cell>
          <cell r="F147" t="str">
            <v>ZVK</v>
          </cell>
          <cell r="G147">
            <v>25</v>
          </cell>
        </row>
        <row r="148">
          <cell r="B148">
            <v>352</v>
          </cell>
          <cell r="C148" t="str">
            <v>Krupová</v>
          </cell>
          <cell r="D148" t="str">
            <v>Silvia</v>
          </cell>
          <cell r="E148">
            <v>1989</v>
          </cell>
          <cell r="F148" t="str">
            <v>PIE</v>
          </cell>
          <cell r="G148">
            <v>16</v>
          </cell>
        </row>
        <row r="149">
          <cell r="B149">
            <v>354</v>
          </cell>
          <cell r="C149" t="str">
            <v>Kuniková</v>
          </cell>
          <cell r="D149" t="str">
            <v>Veronika</v>
          </cell>
          <cell r="E149">
            <v>1988</v>
          </cell>
          <cell r="F149" t="str">
            <v>PIE</v>
          </cell>
          <cell r="G149">
            <v>16</v>
          </cell>
        </row>
        <row r="150">
          <cell r="B150">
            <v>355</v>
          </cell>
          <cell r="C150" t="str">
            <v>Lehuta</v>
          </cell>
          <cell r="D150" t="str">
            <v>Luboš</v>
          </cell>
          <cell r="E150">
            <v>1988</v>
          </cell>
          <cell r="F150" t="str">
            <v>PIE</v>
          </cell>
          <cell r="G150">
            <v>16</v>
          </cell>
        </row>
        <row r="151">
          <cell r="B151">
            <v>357</v>
          </cell>
          <cell r="C151" t="str">
            <v>Maťašová</v>
          </cell>
          <cell r="D151" t="str">
            <v>Petra</v>
          </cell>
          <cell r="E151">
            <v>1993</v>
          </cell>
          <cell r="F151" t="str">
            <v>PIE</v>
          </cell>
          <cell r="G151">
            <v>16</v>
          </cell>
        </row>
        <row r="152">
          <cell r="B152">
            <v>358</v>
          </cell>
          <cell r="C152" t="str">
            <v>Maxianová</v>
          </cell>
          <cell r="D152" t="str">
            <v>Lucia</v>
          </cell>
          <cell r="E152">
            <v>1992</v>
          </cell>
          <cell r="F152" t="str">
            <v>PIE</v>
          </cell>
          <cell r="G152">
            <v>16</v>
          </cell>
        </row>
        <row r="153">
          <cell r="B153">
            <v>359</v>
          </cell>
          <cell r="C153" t="str">
            <v>Michálek</v>
          </cell>
          <cell r="D153" t="str">
            <v>Matej</v>
          </cell>
          <cell r="E153">
            <v>1992</v>
          </cell>
          <cell r="F153" t="str">
            <v>PIE</v>
          </cell>
          <cell r="G153">
            <v>16</v>
          </cell>
        </row>
        <row r="154">
          <cell r="B154">
            <v>361</v>
          </cell>
          <cell r="C154" t="str">
            <v>Michelová</v>
          </cell>
          <cell r="D154" t="str">
            <v>Dominika</v>
          </cell>
          <cell r="E154">
            <v>1989</v>
          </cell>
          <cell r="F154" t="str">
            <v>PIE</v>
          </cell>
          <cell r="G154">
            <v>16</v>
          </cell>
        </row>
        <row r="155">
          <cell r="B155">
            <v>362</v>
          </cell>
          <cell r="C155" t="str">
            <v>Mikleš</v>
          </cell>
          <cell r="D155" t="str">
            <v>Marek</v>
          </cell>
          <cell r="E155">
            <v>1990</v>
          </cell>
          <cell r="F155" t="str">
            <v>ZVK</v>
          </cell>
          <cell r="G155">
            <v>25</v>
          </cell>
        </row>
        <row r="156">
          <cell r="B156">
            <v>363</v>
          </cell>
          <cell r="C156" t="str">
            <v>Mikleš</v>
          </cell>
          <cell r="D156" t="str">
            <v>Miloš</v>
          </cell>
          <cell r="E156">
            <v>1988</v>
          </cell>
          <cell r="F156" t="str">
            <v>ZVK</v>
          </cell>
          <cell r="G156">
            <v>25</v>
          </cell>
        </row>
        <row r="157">
          <cell r="B157">
            <v>364</v>
          </cell>
          <cell r="C157" t="str">
            <v>Miklíková</v>
          </cell>
          <cell r="D157" t="str">
            <v>Dominika</v>
          </cell>
          <cell r="E157">
            <v>1991</v>
          </cell>
          <cell r="F157" t="str">
            <v>PIE</v>
          </cell>
          <cell r="G157">
            <v>16</v>
          </cell>
        </row>
        <row r="158">
          <cell r="B158">
            <v>366</v>
          </cell>
          <cell r="C158" t="str">
            <v>Ondreička</v>
          </cell>
          <cell r="D158" t="str">
            <v>Patrik</v>
          </cell>
          <cell r="E158">
            <v>1987</v>
          </cell>
          <cell r="F158" t="str">
            <v>PIE</v>
          </cell>
          <cell r="G158">
            <v>16</v>
          </cell>
        </row>
        <row r="159">
          <cell r="B159">
            <v>367</v>
          </cell>
          <cell r="C159" t="str">
            <v>Pátek</v>
          </cell>
          <cell r="D159" t="str">
            <v>Zdeněk</v>
          </cell>
          <cell r="E159">
            <v>1986</v>
          </cell>
          <cell r="F159" t="str">
            <v>PIE</v>
          </cell>
          <cell r="G159">
            <v>16</v>
          </cell>
        </row>
        <row r="160">
          <cell r="B160">
            <v>369</v>
          </cell>
          <cell r="C160" t="str">
            <v>Rusnák</v>
          </cell>
          <cell r="D160" t="str">
            <v>Matej</v>
          </cell>
          <cell r="E160">
            <v>1988</v>
          </cell>
          <cell r="F160" t="str">
            <v>PIE</v>
          </cell>
          <cell r="G160">
            <v>16</v>
          </cell>
        </row>
        <row r="161">
          <cell r="B161">
            <v>371</v>
          </cell>
          <cell r="C161" t="str">
            <v>Rusnáková</v>
          </cell>
          <cell r="D161" t="str">
            <v>Veronika</v>
          </cell>
          <cell r="E161">
            <v>1985</v>
          </cell>
          <cell r="F161" t="str">
            <v>PIE</v>
          </cell>
          <cell r="G161">
            <v>16</v>
          </cell>
        </row>
        <row r="162">
          <cell r="B162">
            <v>372</v>
          </cell>
          <cell r="C162" t="str">
            <v>Šamko</v>
          </cell>
          <cell r="D162" t="str">
            <v>Šimon</v>
          </cell>
          <cell r="E162">
            <v>1993</v>
          </cell>
          <cell r="F162" t="str">
            <v>PIE</v>
          </cell>
          <cell r="G162">
            <v>16</v>
          </cell>
        </row>
        <row r="163">
          <cell r="B163">
            <v>373</v>
          </cell>
          <cell r="C163" t="str">
            <v>Šamková</v>
          </cell>
          <cell r="D163" t="str">
            <v>Simona</v>
          </cell>
          <cell r="E163">
            <v>1990</v>
          </cell>
          <cell r="F163" t="str">
            <v>PIE</v>
          </cell>
          <cell r="G163">
            <v>16</v>
          </cell>
        </row>
        <row r="164">
          <cell r="B164">
            <v>374</v>
          </cell>
          <cell r="C164" t="str">
            <v>Ščevková</v>
          </cell>
          <cell r="D164" t="str">
            <v>Michaela</v>
          </cell>
          <cell r="E164">
            <v>1985</v>
          </cell>
          <cell r="F164" t="str">
            <v>PIE</v>
          </cell>
          <cell r="G164">
            <v>16</v>
          </cell>
        </row>
        <row r="165">
          <cell r="B165">
            <v>375</v>
          </cell>
          <cell r="C165" t="str">
            <v>Štrba</v>
          </cell>
          <cell r="D165" t="str">
            <v>Adam</v>
          </cell>
          <cell r="E165">
            <v>1993</v>
          </cell>
          <cell r="F165" t="str">
            <v>PIE</v>
          </cell>
          <cell r="G165">
            <v>16</v>
          </cell>
        </row>
        <row r="166">
          <cell r="B166">
            <v>377</v>
          </cell>
          <cell r="C166" t="str">
            <v>Šupa</v>
          </cell>
          <cell r="D166" t="str">
            <v>Martin</v>
          </cell>
          <cell r="E166">
            <v>1989</v>
          </cell>
          <cell r="F166" t="str">
            <v>PIE</v>
          </cell>
          <cell r="G166">
            <v>16</v>
          </cell>
        </row>
        <row r="167">
          <cell r="B167">
            <v>378</v>
          </cell>
          <cell r="C167" t="str">
            <v>Tomešek</v>
          </cell>
          <cell r="D167" t="str">
            <v>Matej</v>
          </cell>
          <cell r="E167">
            <v>1991</v>
          </cell>
          <cell r="F167" t="str">
            <v>PIE</v>
          </cell>
          <cell r="G167">
            <v>16</v>
          </cell>
        </row>
        <row r="168">
          <cell r="B168">
            <v>379</v>
          </cell>
          <cell r="C168" t="str">
            <v>Vida</v>
          </cell>
          <cell r="D168" t="str">
            <v>Daniel</v>
          </cell>
          <cell r="E168">
            <v>1995</v>
          </cell>
          <cell r="F168" t="str">
            <v>PIE</v>
          </cell>
          <cell r="G168">
            <v>16</v>
          </cell>
        </row>
        <row r="169">
          <cell r="B169">
            <v>380</v>
          </cell>
          <cell r="C169" t="str">
            <v>Vida</v>
          </cell>
          <cell r="D169" t="str">
            <v>Juraj</v>
          </cell>
          <cell r="E169">
            <v>1991</v>
          </cell>
          <cell r="F169" t="str">
            <v>PIE</v>
          </cell>
          <cell r="G169">
            <v>16</v>
          </cell>
        </row>
        <row r="170">
          <cell r="B170">
            <v>381</v>
          </cell>
          <cell r="C170" t="str">
            <v>Vidová</v>
          </cell>
          <cell r="D170" t="str">
            <v>Katarína</v>
          </cell>
          <cell r="E170">
            <v>1993</v>
          </cell>
          <cell r="F170" t="str">
            <v>PIE</v>
          </cell>
          <cell r="G170">
            <v>16</v>
          </cell>
        </row>
        <row r="171">
          <cell r="B171">
            <v>382</v>
          </cell>
          <cell r="C171" t="str">
            <v>Zvonček</v>
          </cell>
          <cell r="D171" t="str">
            <v>Gabriel</v>
          </cell>
          <cell r="E171">
            <v>1991</v>
          </cell>
          <cell r="F171" t="str">
            <v>PIE</v>
          </cell>
          <cell r="G171">
            <v>16</v>
          </cell>
        </row>
        <row r="172">
          <cell r="B172">
            <v>383</v>
          </cell>
          <cell r="C172" t="str">
            <v>Zvonček</v>
          </cell>
          <cell r="D172" t="str">
            <v>Radovan</v>
          </cell>
          <cell r="E172">
            <v>1987</v>
          </cell>
          <cell r="F172" t="str">
            <v>PIE</v>
          </cell>
          <cell r="G172">
            <v>16</v>
          </cell>
        </row>
        <row r="173">
          <cell r="B173">
            <v>384</v>
          </cell>
          <cell r="C173" t="str">
            <v>Žák</v>
          </cell>
          <cell r="D173" t="str">
            <v>Roman</v>
          </cell>
          <cell r="E173">
            <v>1993</v>
          </cell>
          <cell r="F173" t="str">
            <v>PIE</v>
          </cell>
          <cell r="G173">
            <v>16</v>
          </cell>
        </row>
        <row r="174">
          <cell r="B174">
            <v>385</v>
          </cell>
          <cell r="C174" t="str">
            <v>Žlnay</v>
          </cell>
          <cell r="D174" t="str">
            <v>Dávid</v>
          </cell>
          <cell r="E174">
            <v>0</v>
          </cell>
          <cell r="F174" t="str">
            <v>PIE</v>
          </cell>
          <cell r="G174">
            <v>16</v>
          </cell>
        </row>
        <row r="175">
          <cell r="B175">
            <v>400</v>
          </cell>
          <cell r="C175" t="str">
            <v>Babica</v>
          </cell>
          <cell r="D175" t="str">
            <v>Martin</v>
          </cell>
          <cell r="E175">
            <v>1993</v>
          </cell>
          <cell r="F175" t="str">
            <v>TTS</v>
          </cell>
          <cell r="G175">
            <v>17</v>
          </cell>
        </row>
        <row r="176">
          <cell r="B176">
            <v>401</v>
          </cell>
          <cell r="C176" t="str">
            <v>Bečár</v>
          </cell>
          <cell r="D176" t="str">
            <v>Martin</v>
          </cell>
          <cell r="E176">
            <v>1986</v>
          </cell>
          <cell r="F176" t="str">
            <v>TTS</v>
          </cell>
          <cell r="G176">
            <v>17</v>
          </cell>
        </row>
        <row r="177">
          <cell r="B177">
            <v>403</v>
          </cell>
          <cell r="C177" t="str">
            <v>Blažej</v>
          </cell>
          <cell r="D177" t="str">
            <v>Peter</v>
          </cell>
          <cell r="E177">
            <v>1993</v>
          </cell>
          <cell r="F177" t="str">
            <v>TTS</v>
          </cell>
          <cell r="G177">
            <v>17</v>
          </cell>
        </row>
        <row r="178">
          <cell r="B178">
            <v>405</v>
          </cell>
          <cell r="C178" t="str">
            <v>Dušička</v>
          </cell>
          <cell r="D178" t="str">
            <v>Marián</v>
          </cell>
          <cell r="E178">
            <v>1966</v>
          </cell>
          <cell r="F178" t="str">
            <v>TTS</v>
          </cell>
          <cell r="G178">
            <v>17</v>
          </cell>
        </row>
        <row r="179">
          <cell r="B179">
            <v>406</v>
          </cell>
          <cell r="C179" t="str">
            <v>Dušička</v>
          </cell>
          <cell r="D179" t="str">
            <v>Michal</v>
          </cell>
          <cell r="E179">
            <v>1987</v>
          </cell>
          <cell r="F179" t="str">
            <v>TTS</v>
          </cell>
          <cell r="G179">
            <v>17</v>
          </cell>
        </row>
        <row r="180">
          <cell r="B180">
            <v>407</v>
          </cell>
          <cell r="C180" t="str">
            <v>Fortuna</v>
          </cell>
          <cell r="D180" t="str">
            <v>Jozef</v>
          </cell>
          <cell r="E180">
            <v>1990</v>
          </cell>
          <cell r="F180" t="str">
            <v>TTS</v>
          </cell>
          <cell r="G180">
            <v>17</v>
          </cell>
        </row>
        <row r="181">
          <cell r="B181">
            <v>409</v>
          </cell>
          <cell r="C181" t="str">
            <v>Charvát</v>
          </cell>
          <cell r="D181" t="str">
            <v>Andrej</v>
          </cell>
          <cell r="E181">
            <v>1987</v>
          </cell>
          <cell r="F181" t="str">
            <v>TTS</v>
          </cell>
          <cell r="G181">
            <v>17</v>
          </cell>
        </row>
        <row r="182">
          <cell r="B182">
            <v>410</v>
          </cell>
          <cell r="C182" t="str">
            <v>Jantula</v>
          </cell>
          <cell r="D182" t="str">
            <v>Peter</v>
          </cell>
          <cell r="E182">
            <v>1987</v>
          </cell>
          <cell r="F182" t="str">
            <v>TTS</v>
          </cell>
          <cell r="G182">
            <v>17</v>
          </cell>
        </row>
        <row r="183">
          <cell r="B183">
            <v>411</v>
          </cell>
          <cell r="C183" t="str">
            <v>Jantula</v>
          </cell>
          <cell r="D183" t="str">
            <v>Stanislav</v>
          </cell>
          <cell r="E183">
            <v>1989</v>
          </cell>
          <cell r="F183" t="str">
            <v>TTS</v>
          </cell>
          <cell r="G183">
            <v>17</v>
          </cell>
        </row>
        <row r="184">
          <cell r="B184">
            <v>412</v>
          </cell>
          <cell r="C184" t="str">
            <v>Jurček</v>
          </cell>
          <cell r="D184" t="str">
            <v>Michal</v>
          </cell>
          <cell r="E184">
            <v>1984</v>
          </cell>
          <cell r="F184" t="str">
            <v>TTS</v>
          </cell>
          <cell r="G184">
            <v>17</v>
          </cell>
        </row>
        <row r="185">
          <cell r="B185">
            <v>413</v>
          </cell>
          <cell r="C185" t="str">
            <v>Klučar</v>
          </cell>
          <cell r="D185" t="str">
            <v>Andrej</v>
          </cell>
          <cell r="E185">
            <v>1991</v>
          </cell>
          <cell r="F185" t="str">
            <v>TTS</v>
          </cell>
          <cell r="G185">
            <v>17</v>
          </cell>
        </row>
        <row r="186">
          <cell r="B186">
            <v>414</v>
          </cell>
          <cell r="C186" t="str">
            <v>Kohout</v>
          </cell>
          <cell r="D186" t="str">
            <v>Miloš</v>
          </cell>
          <cell r="E186">
            <v>1965</v>
          </cell>
          <cell r="F186" t="str">
            <v>TTS</v>
          </cell>
          <cell r="G186">
            <v>17</v>
          </cell>
        </row>
        <row r="187">
          <cell r="B187">
            <v>415</v>
          </cell>
          <cell r="C187" t="str">
            <v>Kohoutová</v>
          </cell>
          <cell r="D187" t="str">
            <v>Lucia</v>
          </cell>
          <cell r="E187">
            <v>1993</v>
          </cell>
          <cell r="F187" t="str">
            <v>TTS</v>
          </cell>
          <cell r="G187">
            <v>17</v>
          </cell>
        </row>
        <row r="188">
          <cell r="B188">
            <v>416</v>
          </cell>
          <cell r="C188" t="str">
            <v>Kováč</v>
          </cell>
          <cell r="D188" t="str">
            <v>Milan</v>
          </cell>
          <cell r="E188">
            <v>1988</v>
          </cell>
          <cell r="F188" t="str">
            <v>TTS</v>
          </cell>
          <cell r="G188">
            <v>17</v>
          </cell>
        </row>
        <row r="189">
          <cell r="B189">
            <v>417</v>
          </cell>
          <cell r="C189" t="str">
            <v>Krendl</v>
          </cell>
          <cell r="D189" t="str">
            <v>Martin</v>
          </cell>
          <cell r="E189">
            <v>1986</v>
          </cell>
          <cell r="F189" t="str">
            <v>TTS</v>
          </cell>
          <cell r="G189">
            <v>17</v>
          </cell>
        </row>
        <row r="190">
          <cell r="B190">
            <v>420</v>
          </cell>
          <cell r="C190" t="str">
            <v>Ovesný</v>
          </cell>
          <cell r="D190" t="str">
            <v>Jakub</v>
          </cell>
          <cell r="E190">
            <v>1988</v>
          </cell>
          <cell r="F190" t="str">
            <v>TTS</v>
          </cell>
          <cell r="G190">
            <v>17</v>
          </cell>
        </row>
        <row r="191">
          <cell r="B191">
            <v>422</v>
          </cell>
          <cell r="C191" t="str">
            <v>Pleva</v>
          </cell>
          <cell r="D191" t="str">
            <v>Matúš</v>
          </cell>
          <cell r="E191">
            <v>1986</v>
          </cell>
          <cell r="F191" t="str">
            <v>TTS</v>
          </cell>
          <cell r="G191">
            <v>17</v>
          </cell>
        </row>
        <row r="192">
          <cell r="B192">
            <v>423</v>
          </cell>
          <cell r="C192" t="str">
            <v>Roder</v>
          </cell>
          <cell r="D192" t="str">
            <v>Matej</v>
          </cell>
          <cell r="E192">
            <v>1987</v>
          </cell>
          <cell r="F192" t="str">
            <v>TTS</v>
          </cell>
          <cell r="G192">
            <v>17</v>
          </cell>
        </row>
        <row r="193">
          <cell r="B193">
            <v>424</v>
          </cell>
          <cell r="C193" t="str">
            <v>Strnad</v>
          </cell>
          <cell r="D193" t="str">
            <v>Jaroslav</v>
          </cell>
          <cell r="E193">
            <v>1990</v>
          </cell>
          <cell r="F193" t="str">
            <v>TTS</v>
          </cell>
          <cell r="G193">
            <v>17</v>
          </cell>
        </row>
        <row r="194">
          <cell r="B194">
            <v>428</v>
          </cell>
          <cell r="C194" t="str">
            <v>Vachová</v>
          </cell>
          <cell r="D194" t="str">
            <v>Pavla</v>
          </cell>
          <cell r="E194">
            <v>1992</v>
          </cell>
          <cell r="F194" t="str">
            <v>TTS</v>
          </cell>
          <cell r="G194">
            <v>17</v>
          </cell>
        </row>
        <row r="195">
          <cell r="B195">
            <v>429</v>
          </cell>
          <cell r="C195" t="str">
            <v>Vachová</v>
          </cell>
          <cell r="D195" t="str">
            <v>Petra</v>
          </cell>
          <cell r="E195">
            <v>1988</v>
          </cell>
          <cell r="F195" t="str">
            <v>TTS</v>
          </cell>
          <cell r="G195">
            <v>17</v>
          </cell>
        </row>
        <row r="196">
          <cell r="B196">
            <v>431</v>
          </cell>
          <cell r="C196" t="str">
            <v>Vasko</v>
          </cell>
          <cell r="D196" t="str">
            <v>Pavol</v>
          </cell>
          <cell r="E196">
            <v>1992</v>
          </cell>
          <cell r="F196" t="str">
            <v>TTS</v>
          </cell>
          <cell r="G196">
            <v>17</v>
          </cell>
        </row>
        <row r="197">
          <cell r="B197">
            <v>432</v>
          </cell>
          <cell r="C197" t="str">
            <v>Virga</v>
          </cell>
          <cell r="D197" t="str">
            <v>Marcel</v>
          </cell>
          <cell r="E197">
            <v>1992</v>
          </cell>
          <cell r="F197" t="str">
            <v>TTS</v>
          </cell>
          <cell r="G197">
            <v>17</v>
          </cell>
        </row>
        <row r="198">
          <cell r="B198">
            <v>433</v>
          </cell>
          <cell r="C198" t="str">
            <v>Zigo</v>
          </cell>
          <cell r="D198" t="str">
            <v>Tomáš</v>
          </cell>
          <cell r="E198">
            <v>1992</v>
          </cell>
          <cell r="F198" t="str">
            <v>TTS</v>
          </cell>
          <cell r="G198">
            <v>17</v>
          </cell>
        </row>
        <row r="199">
          <cell r="B199">
            <v>451</v>
          </cell>
          <cell r="C199" t="str">
            <v>Bocová</v>
          </cell>
          <cell r="D199" t="str">
            <v>Lucia</v>
          </cell>
          <cell r="E199">
            <v>1989</v>
          </cell>
          <cell r="F199" t="str">
            <v>ŠŠT</v>
          </cell>
          <cell r="G199">
            <v>18</v>
          </cell>
        </row>
        <row r="200">
          <cell r="B200">
            <v>452</v>
          </cell>
          <cell r="C200" t="str">
            <v>Bugárdi</v>
          </cell>
          <cell r="D200" t="str">
            <v>Viktor</v>
          </cell>
          <cell r="E200">
            <v>1986</v>
          </cell>
          <cell r="F200" t="str">
            <v>ŠŠT</v>
          </cell>
          <cell r="G200">
            <v>18</v>
          </cell>
        </row>
        <row r="201">
          <cell r="B201">
            <v>453</v>
          </cell>
          <cell r="C201" t="str">
            <v>Čavojský</v>
          </cell>
          <cell r="D201" t="str">
            <v>Richard</v>
          </cell>
          <cell r="E201">
            <v>1987</v>
          </cell>
          <cell r="F201" t="str">
            <v>ŠŠT</v>
          </cell>
          <cell r="G201">
            <v>18</v>
          </cell>
        </row>
        <row r="202">
          <cell r="B202">
            <v>454</v>
          </cell>
          <cell r="C202" t="str">
            <v>Dufalová</v>
          </cell>
          <cell r="D202" t="str">
            <v>Jana</v>
          </cell>
          <cell r="E202">
            <v>1988</v>
          </cell>
          <cell r="F202" t="str">
            <v>ŠŠT</v>
          </cell>
          <cell r="G202">
            <v>18</v>
          </cell>
        </row>
        <row r="203">
          <cell r="B203">
            <v>455</v>
          </cell>
          <cell r="C203" t="str">
            <v>Gelle</v>
          </cell>
          <cell r="D203" t="str">
            <v>Peter</v>
          </cell>
          <cell r="E203">
            <v>1984</v>
          </cell>
          <cell r="F203" t="str">
            <v>ŠŠT</v>
          </cell>
          <cell r="G203">
            <v>18</v>
          </cell>
        </row>
        <row r="204">
          <cell r="B204">
            <v>456</v>
          </cell>
          <cell r="C204" t="str">
            <v>Jankovec</v>
          </cell>
          <cell r="D204" t="str">
            <v>Martin</v>
          </cell>
          <cell r="E204">
            <v>1987</v>
          </cell>
          <cell r="F204" t="str">
            <v>ŠŠT</v>
          </cell>
          <cell r="G204">
            <v>18</v>
          </cell>
        </row>
        <row r="205">
          <cell r="B205">
            <v>457</v>
          </cell>
          <cell r="C205" t="str">
            <v>Kebísek</v>
          </cell>
          <cell r="D205" t="str">
            <v>Lukáš</v>
          </cell>
          <cell r="E205">
            <v>1988</v>
          </cell>
          <cell r="F205" t="str">
            <v>ŠŠT</v>
          </cell>
          <cell r="G205">
            <v>18</v>
          </cell>
        </row>
        <row r="206">
          <cell r="B206">
            <v>458</v>
          </cell>
          <cell r="C206" t="str">
            <v>Kohút</v>
          </cell>
          <cell r="D206" t="str">
            <v>Rastislav</v>
          </cell>
          <cell r="E206">
            <v>1986</v>
          </cell>
          <cell r="F206" t="str">
            <v>ŠŠT</v>
          </cell>
          <cell r="G206">
            <v>18</v>
          </cell>
        </row>
        <row r="207">
          <cell r="B207">
            <v>459</v>
          </cell>
          <cell r="C207" t="str">
            <v>Kováčiková</v>
          </cell>
          <cell r="D207" t="str">
            <v>Martina</v>
          </cell>
          <cell r="E207">
            <v>1987</v>
          </cell>
          <cell r="F207" t="str">
            <v>ŠŠT</v>
          </cell>
          <cell r="G207">
            <v>18</v>
          </cell>
        </row>
        <row r="208">
          <cell r="B208">
            <v>460</v>
          </cell>
          <cell r="C208" t="str">
            <v>Lengvarský</v>
          </cell>
          <cell r="D208" t="str">
            <v>Lukáš</v>
          </cell>
          <cell r="E208">
            <v>1988</v>
          </cell>
          <cell r="F208" t="str">
            <v>ŠŠT</v>
          </cell>
          <cell r="G208">
            <v>18</v>
          </cell>
        </row>
        <row r="209">
          <cell r="B209">
            <v>461</v>
          </cell>
          <cell r="C209" t="str">
            <v>Lipták</v>
          </cell>
          <cell r="D209" t="str">
            <v>Jakub</v>
          </cell>
          <cell r="E209">
            <v>1989</v>
          </cell>
          <cell r="F209" t="str">
            <v>ŠŠT</v>
          </cell>
          <cell r="G209">
            <v>18</v>
          </cell>
        </row>
        <row r="210">
          <cell r="B210">
            <v>462</v>
          </cell>
          <cell r="C210" t="str">
            <v>Liptáková</v>
          </cell>
          <cell r="D210" t="str">
            <v>Zdena</v>
          </cell>
          <cell r="E210">
            <v>1986</v>
          </cell>
          <cell r="F210" t="str">
            <v>ŠŠT</v>
          </cell>
          <cell r="G210">
            <v>18</v>
          </cell>
        </row>
        <row r="211">
          <cell r="B211">
            <v>464</v>
          </cell>
          <cell r="C211" t="str">
            <v>Moravčíkova</v>
          </cell>
          <cell r="D211" t="str">
            <v>Barbora</v>
          </cell>
          <cell r="E211">
            <v>1990</v>
          </cell>
          <cell r="F211" t="str">
            <v>ŠŠT</v>
          </cell>
          <cell r="G211">
            <v>18</v>
          </cell>
        </row>
        <row r="212">
          <cell r="B212">
            <v>465</v>
          </cell>
          <cell r="C212" t="str">
            <v>Muchová</v>
          </cell>
          <cell r="D212" t="str">
            <v>Petra</v>
          </cell>
          <cell r="E212">
            <v>1990</v>
          </cell>
          <cell r="F212" t="str">
            <v>ŠŠT</v>
          </cell>
          <cell r="G212">
            <v>18</v>
          </cell>
        </row>
        <row r="213">
          <cell r="B213">
            <v>466</v>
          </cell>
          <cell r="C213" t="str">
            <v>Plíhal</v>
          </cell>
          <cell r="D213" t="str">
            <v>Jakub</v>
          </cell>
          <cell r="E213">
            <v>1990</v>
          </cell>
          <cell r="F213" t="str">
            <v>ŠŠT</v>
          </cell>
          <cell r="G213">
            <v>18</v>
          </cell>
        </row>
        <row r="214">
          <cell r="B214">
            <v>468</v>
          </cell>
          <cell r="C214" t="str">
            <v>Príbusová</v>
          </cell>
          <cell r="D214" t="str">
            <v>Erika</v>
          </cell>
          <cell r="E214">
            <v>1990</v>
          </cell>
          <cell r="F214" t="str">
            <v>ŠŠT</v>
          </cell>
          <cell r="G214">
            <v>18</v>
          </cell>
        </row>
        <row r="215">
          <cell r="B215">
            <v>469</v>
          </cell>
          <cell r="C215" t="str">
            <v>Slovák</v>
          </cell>
          <cell r="D215" t="str">
            <v>Tomáš</v>
          </cell>
          <cell r="E215">
            <v>1986</v>
          </cell>
          <cell r="F215" t="str">
            <v>ŠŠT</v>
          </cell>
          <cell r="G215">
            <v>18</v>
          </cell>
        </row>
        <row r="216">
          <cell r="B216">
            <v>470</v>
          </cell>
          <cell r="C216" t="str">
            <v>Szabo</v>
          </cell>
          <cell r="D216" t="str">
            <v>Peter</v>
          </cell>
          <cell r="E216">
            <v>1986</v>
          </cell>
          <cell r="F216" t="str">
            <v>ŠŠT</v>
          </cell>
          <cell r="G216">
            <v>18</v>
          </cell>
        </row>
        <row r="217">
          <cell r="B217">
            <v>471</v>
          </cell>
          <cell r="C217" t="str">
            <v>Šinková</v>
          </cell>
          <cell r="D217" t="str">
            <v>Eva</v>
          </cell>
          <cell r="E217">
            <v>1986</v>
          </cell>
          <cell r="F217" t="str">
            <v>ŠŠT</v>
          </cell>
          <cell r="G217">
            <v>18</v>
          </cell>
        </row>
        <row r="218">
          <cell r="B218">
            <v>472</v>
          </cell>
          <cell r="C218" t="str">
            <v>Širila</v>
          </cell>
          <cell r="D218" t="str">
            <v>Andrej</v>
          </cell>
          <cell r="E218">
            <v>1980</v>
          </cell>
          <cell r="F218" t="str">
            <v>ŠŠT</v>
          </cell>
          <cell r="G218">
            <v>18</v>
          </cell>
        </row>
        <row r="219">
          <cell r="B219">
            <v>474</v>
          </cell>
          <cell r="C219" t="str">
            <v>Likavčan</v>
          </cell>
          <cell r="D219" t="str">
            <v>Lukáš</v>
          </cell>
          <cell r="E219">
            <v>1989</v>
          </cell>
          <cell r="F219" t="str">
            <v>ŠŠT</v>
          </cell>
          <cell r="G219">
            <v>18</v>
          </cell>
        </row>
        <row r="220">
          <cell r="B220">
            <v>485</v>
          </cell>
          <cell r="C220" t="str">
            <v>Kužel</v>
          </cell>
          <cell r="D220" t="str">
            <v>Rastislav</v>
          </cell>
          <cell r="E220">
            <v>1973</v>
          </cell>
          <cell r="F220" t="str">
            <v>DUK</v>
          </cell>
          <cell r="G220">
            <v>19</v>
          </cell>
        </row>
        <row r="221">
          <cell r="B221">
            <v>486</v>
          </cell>
          <cell r="C221" t="str">
            <v>Lipták</v>
          </cell>
          <cell r="D221" t="str">
            <v>Juraj</v>
          </cell>
          <cell r="E221">
            <v>1981</v>
          </cell>
          <cell r="F221" t="str">
            <v>DUK</v>
          </cell>
          <cell r="G221">
            <v>19</v>
          </cell>
        </row>
        <row r="222">
          <cell r="B222">
            <v>487</v>
          </cell>
          <cell r="C222" t="str">
            <v>Martinek</v>
          </cell>
          <cell r="D222" t="str">
            <v>Tomáš</v>
          </cell>
          <cell r="E222">
            <v>1983</v>
          </cell>
          <cell r="F222" t="str">
            <v>DUK</v>
          </cell>
          <cell r="G222">
            <v>19</v>
          </cell>
        </row>
        <row r="223">
          <cell r="B223">
            <v>491</v>
          </cell>
          <cell r="C223" t="str">
            <v>Prikryl</v>
          </cell>
          <cell r="D223" t="str">
            <v>Marcel</v>
          </cell>
          <cell r="E223">
            <v>1986</v>
          </cell>
          <cell r="F223" t="str">
            <v>DUK</v>
          </cell>
          <cell r="G223">
            <v>19</v>
          </cell>
        </row>
        <row r="224">
          <cell r="B224">
            <v>500</v>
          </cell>
          <cell r="C224" t="str">
            <v>Adámik</v>
          </cell>
          <cell r="D224" t="str">
            <v>Bohuš</v>
          </cell>
          <cell r="E224">
            <v>1986</v>
          </cell>
          <cell r="F224" t="str">
            <v>NOV</v>
          </cell>
          <cell r="G224">
            <v>20</v>
          </cell>
        </row>
        <row r="225">
          <cell r="B225">
            <v>501</v>
          </cell>
          <cell r="C225" t="str">
            <v>Baránek</v>
          </cell>
          <cell r="D225" t="str">
            <v>Juraj</v>
          </cell>
          <cell r="E225">
            <v>1990</v>
          </cell>
          <cell r="F225" t="str">
            <v>NOV</v>
          </cell>
          <cell r="G225">
            <v>20</v>
          </cell>
        </row>
        <row r="226">
          <cell r="B226">
            <v>502</v>
          </cell>
          <cell r="C226" t="str">
            <v>Beneš</v>
          </cell>
          <cell r="D226" t="str">
            <v>Martin</v>
          </cell>
          <cell r="E226">
            <v>1987</v>
          </cell>
          <cell r="F226" t="str">
            <v>NOV</v>
          </cell>
          <cell r="G226">
            <v>20</v>
          </cell>
        </row>
        <row r="227">
          <cell r="B227">
            <v>503</v>
          </cell>
          <cell r="C227" t="str">
            <v>Benko</v>
          </cell>
          <cell r="D227" t="str">
            <v>Jakub</v>
          </cell>
          <cell r="E227">
            <v>1988</v>
          </cell>
          <cell r="F227" t="str">
            <v>NOV</v>
          </cell>
          <cell r="G227">
            <v>20</v>
          </cell>
        </row>
        <row r="228">
          <cell r="B228">
            <v>504</v>
          </cell>
          <cell r="C228" t="str">
            <v>Benko</v>
          </cell>
          <cell r="D228" t="str">
            <v>Jozef</v>
          </cell>
          <cell r="E228">
            <v>1989</v>
          </cell>
          <cell r="F228" t="str">
            <v>NOV</v>
          </cell>
          <cell r="G228">
            <v>20</v>
          </cell>
        </row>
        <row r="229">
          <cell r="B229">
            <v>505</v>
          </cell>
          <cell r="C229" t="str">
            <v>Beňo</v>
          </cell>
          <cell r="D229" t="str">
            <v>Ľubomír</v>
          </cell>
          <cell r="E229">
            <v>1988</v>
          </cell>
          <cell r="F229" t="str">
            <v>NOV</v>
          </cell>
          <cell r="G229">
            <v>20</v>
          </cell>
        </row>
        <row r="230">
          <cell r="B230">
            <v>506</v>
          </cell>
          <cell r="C230" t="str">
            <v>Beňová</v>
          </cell>
          <cell r="D230" t="str">
            <v>Bianka</v>
          </cell>
          <cell r="E230">
            <v>1991</v>
          </cell>
          <cell r="F230" t="str">
            <v>NOV</v>
          </cell>
          <cell r="G230">
            <v>20</v>
          </cell>
        </row>
        <row r="231">
          <cell r="B231">
            <v>507</v>
          </cell>
          <cell r="C231" t="str">
            <v>Bielik</v>
          </cell>
          <cell r="D231" t="str">
            <v>Martin</v>
          </cell>
          <cell r="E231">
            <v>1986</v>
          </cell>
          <cell r="F231" t="str">
            <v>NOV</v>
          </cell>
          <cell r="G231">
            <v>20</v>
          </cell>
        </row>
        <row r="232">
          <cell r="B232">
            <v>508</v>
          </cell>
          <cell r="C232" t="str">
            <v>Čerteková</v>
          </cell>
          <cell r="D232" t="str">
            <v>Viera</v>
          </cell>
          <cell r="E232">
            <v>1990</v>
          </cell>
          <cell r="F232" t="str">
            <v>NOV</v>
          </cell>
          <cell r="G232">
            <v>20</v>
          </cell>
        </row>
        <row r="233">
          <cell r="B233">
            <v>509</v>
          </cell>
          <cell r="C233" t="str">
            <v>Duchovič</v>
          </cell>
          <cell r="D233" t="str">
            <v>Boris</v>
          </cell>
          <cell r="E233">
            <v>1990</v>
          </cell>
          <cell r="F233" t="str">
            <v>NOV</v>
          </cell>
          <cell r="G233">
            <v>20</v>
          </cell>
        </row>
        <row r="234">
          <cell r="B234">
            <v>510</v>
          </cell>
          <cell r="C234" t="str">
            <v>Felcan</v>
          </cell>
          <cell r="D234" t="str">
            <v>Ľuboš</v>
          </cell>
          <cell r="E234">
            <v>1992</v>
          </cell>
          <cell r="F234" t="str">
            <v>NOV</v>
          </cell>
          <cell r="G234">
            <v>20</v>
          </cell>
        </row>
        <row r="235">
          <cell r="B235">
            <v>511</v>
          </cell>
          <cell r="C235" t="str">
            <v>Felcan</v>
          </cell>
          <cell r="D235" t="str">
            <v>Michal</v>
          </cell>
          <cell r="E235">
            <v>1992</v>
          </cell>
          <cell r="F235" t="str">
            <v>NOV</v>
          </cell>
          <cell r="G235">
            <v>20</v>
          </cell>
        </row>
        <row r="236">
          <cell r="B236">
            <v>512</v>
          </cell>
          <cell r="C236" t="str">
            <v>Goga</v>
          </cell>
          <cell r="D236" t="str">
            <v>Marián</v>
          </cell>
          <cell r="E236">
            <v>1992</v>
          </cell>
          <cell r="F236" t="str">
            <v>NOV</v>
          </cell>
          <cell r="G236">
            <v>20</v>
          </cell>
        </row>
        <row r="237">
          <cell r="B237">
            <v>512</v>
          </cell>
          <cell r="C237" t="str">
            <v>Goga</v>
          </cell>
          <cell r="D237" t="str">
            <v>Marián</v>
          </cell>
          <cell r="E237">
            <v>1992</v>
          </cell>
          <cell r="F237" t="str">
            <v>NOV</v>
          </cell>
          <cell r="G237">
            <v>20</v>
          </cell>
        </row>
        <row r="238">
          <cell r="B238">
            <v>513</v>
          </cell>
          <cell r="C238" t="str">
            <v>Gombarčík</v>
          </cell>
          <cell r="D238" t="str">
            <v>Tomáš</v>
          </cell>
          <cell r="E238">
            <v>1990</v>
          </cell>
          <cell r="F238" t="str">
            <v>NOV</v>
          </cell>
          <cell r="G238">
            <v>20</v>
          </cell>
        </row>
        <row r="239">
          <cell r="B239">
            <v>514</v>
          </cell>
          <cell r="C239" t="str">
            <v>Hagara</v>
          </cell>
          <cell r="D239" t="str">
            <v>Ľubomír</v>
          </cell>
          <cell r="E239">
            <v>1985</v>
          </cell>
          <cell r="F239" t="str">
            <v>NOV</v>
          </cell>
          <cell r="G239">
            <v>20</v>
          </cell>
        </row>
        <row r="240">
          <cell r="B240">
            <v>515</v>
          </cell>
          <cell r="C240" t="str">
            <v>Homola</v>
          </cell>
          <cell r="D240" t="str">
            <v>Lukáš</v>
          </cell>
          <cell r="E240">
            <v>1991</v>
          </cell>
          <cell r="F240" t="str">
            <v>NOV</v>
          </cell>
          <cell r="G240">
            <v>20</v>
          </cell>
        </row>
        <row r="241">
          <cell r="B241">
            <v>516</v>
          </cell>
          <cell r="C241" t="str">
            <v>Hrinová</v>
          </cell>
          <cell r="D241" t="str">
            <v>Mária</v>
          </cell>
          <cell r="E241">
            <v>1990</v>
          </cell>
          <cell r="F241" t="str">
            <v>NOV</v>
          </cell>
          <cell r="G241">
            <v>20</v>
          </cell>
        </row>
        <row r="242">
          <cell r="B242">
            <v>517</v>
          </cell>
          <cell r="C242" t="str">
            <v>Chlúpik</v>
          </cell>
          <cell r="D242" t="str">
            <v>Tomáš</v>
          </cell>
          <cell r="E242">
            <v>1986</v>
          </cell>
          <cell r="F242" t="str">
            <v>NOV</v>
          </cell>
          <cell r="G242">
            <v>20</v>
          </cell>
        </row>
        <row r="243">
          <cell r="B243">
            <v>518</v>
          </cell>
          <cell r="C243" t="str">
            <v>Kmeťová</v>
          </cell>
          <cell r="D243" t="str">
            <v>Ivana</v>
          </cell>
          <cell r="E243">
            <v>1985</v>
          </cell>
          <cell r="F243" t="str">
            <v>NOV</v>
          </cell>
          <cell r="G243">
            <v>20</v>
          </cell>
        </row>
        <row r="244">
          <cell r="B244">
            <v>519</v>
          </cell>
          <cell r="C244" t="str">
            <v>Komžík</v>
          </cell>
          <cell r="D244" t="str">
            <v>Juraj</v>
          </cell>
          <cell r="E244">
            <v>1990</v>
          </cell>
          <cell r="F244" t="str">
            <v>NOV</v>
          </cell>
          <cell r="G244">
            <v>20</v>
          </cell>
        </row>
        <row r="245">
          <cell r="B245">
            <v>520</v>
          </cell>
          <cell r="C245" t="str">
            <v>Kostelná</v>
          </cell>
          <cell r="D245" t="str">
            <v>Veronika</v>
          </cell>
          <cell r="E245">
            <v>1993</v>
          </cell>
          <cell r="F245" t="str">
            <v>NOV</v>
          </cell>
          <cell r="G245">
            <v>20</v>
          </cell>
        </row>
        <row r="246">
          <cell r="B246">
            <v>521</v>
          </cell>
          <cell r="C246" t="str">
            <v>Matoušková</v>
          </cell>
          <cell r="D246" t="str">
            <v>Michaela</v>
          </cell>
          <cell r="E246">
            <v>1993</v>
          </cell>
          <cell r="F246" t="str">
            <v>NOV</v>
          </cell>
          <cell r="G246">
            <v>20</v>
          </cell>
        </row>
        <row r="247">
          <cell r="B247">
            <v>523</v>
          </cell>
          <cell r="C247" t="str">
            <v>Mičo</v>
          </cell>
          <cell r="D247" t="str">
            <v>Miroslav</v>
          </cell>
          <cell r="E247">
            <v>1990</v>
          </cell>
          <cell r="F247" t="str">
            <v>NOV</v>
          </cell>
          <cell r="G247">
            <v>20</v>
          </cell>
        </row>
        <row r="248">
          <cell r="B248">
            <v>524</v>
          </cell>
          <cell r="C248" t="str">
            <v>Michalička</v>
          </cell>
          <cell r="D248" t="str">
            <v>Juraj</v>
          </cell>
          <cell r="E248">
            <v>1993</v>
          </cell>
          <cell r="F248" t="str">
            <v>NOV</v>
          </cell>
          <cell r="G248">
            <v>20</v>
          </cell>
        </row>
        <row r="249">
          <cell r="B249">
            <v>526</v>
          </cell>
          <cell r="C249" t="str">
            <v>Mištinová</v>
          </cell>
          <cell r="D249" t="str">
            <v>Lucia</v>
          </cell>
          <cell r="E249">
            <v>1992</v>
          </cell>
          <cell r="F249" t="str">
            <v>NOV</v>
          </cell>
          <cell r="G249">
            <v>20</v>
          </cell>
        </row>
        <row r="250">
          <cell r="B250">
            <v>527</v>
          </cell>
          <cell r="C250" t="str">
            <v>Ondrejka</v>
          </cell>
          <cell r="D250" t="str">
            <v>Samuel</v>
          </cell>
          <cell r="E250">
            <v>1989</v>
          </cell>
          <cell r="F250" t="str">
            <v>NOV</v>
          </cell>
          <cell r="G250">
            <v>20</v>
          </cell>
        </row>
        <row r="251">
          <cell r="B251">
            <v>531</v>
          </cell>
          <cell r="C251" t="str">
            <v>Sýkora</v>
          </cell>
          <cell r="D251" t="str">
            <v>Matej</v>
          </cell>
          <cell r="E251">
            <v>1989</v>
          </cell>
          <cell r="F251" t="str">
            <v>NOV</v>
          </cell>
          <cell r="G251">
            <v>20</v>
          </cell>
        </row>
        <row r="252">
          <cell r="B252">
            <v>532</v>
          </cell>
          <cell r="C252" t="str">
            <v>Sýkorová</v>
          </cell>
          <cell r="D252" t="str">
            <v>Lenka</v>
          </cell>
          <cell r="E252">
            <v>1987</v>
          </cell>
          <cell r="F252" t="str">
            <v>NOV</v>
          </cell>
          <cell r="G252">
            <v>20</v>
          </cell>
        </row>
        <row r="253">
          <cell r="B253">
            <v>533</v>
          </cell>
          <cell r="C253" t="str">
            <v>Zaťko</v>
          </cell>
          <cell r="D253" t="str">
            <v>Michal</v>
          </cell>
          <cell r="E253">
            <v>1990</v>
          </cell>
          <cell r="F253" t="str">
            <v>NOV</v>
          </cell>
          <cell r="G253">
            <v>20</v>
          </cell>
        </row>
        <row r="254">
          <cell r="B254">
            <v>534</v>
          </cell>
          <cell r="C254" t="str">
            <v>Zaťko</v>
          </cell>
          <cell r="D254" t="str">
            <v>Miroslav</v>
          </cell>
          <cell r="E254">
            <v>1991</v>
          </cell>
          <cell r="F254" t="str">
            <v>NOV</v>
          </cell>
          <cell r="G254">
            <v>20</v>
          </cell>
        </row>
        <row r="255">
          <cell r="B255">
            <v>545</v>
          </cell>
          <cell r="C255" t="str">
            <v>Benko</v>
          </cell>
          <cell r="D255" t="str">
            <v>Jakub</v>
          </cell>
          <cell r="E255">
            <v>1991</v>
          </cell>
          <cell r="F255" t="str">
            <v>ZVO</v>
          </cell>
          <cell r="G255">
            <v>23</v>
          </cell>
        </row>
        <row r="256">
          <cell r="B256">
            <v>546</v>
          </cell>
          <cell r="C256" t="str">
            <v>Benko</v>
          </cell>
          <cell r="D256" t="str">
            <v>Matej</v>
          </cell>
          <cell r="E256">
            <v>1989</v>
          </cell>
          <cell r="F256" t="str">
            <v>ZVO</v>
          </cell>
          <cell r="G256">
            <v>23</v>
          </cell>
        </row>
        <row r="257">
          <cell r="B257">
            <v>547</v>
          </cell>
          <cell r="C257" t="str">
            <v>Dorazil</v>
          </cell>
          <cell r="D257" t="str">
            <v>Boris</v>
          </cell>
          <cell r="E257">
            <v>1988</v>
          </cell>
          <cell r="F257" t="str">
            <v>ZVO</v>
          </cell>
          <cell r="G257">
            <v>23</v>
          </cell>
        </row>
        <row r="258">
          <cell r="B258">
            <v>548</v>
          </cell>
          <cell r="C258" t="str">
            <v>Dubovský</v>
          </cell>
          <cell r="D258" t="str">
            <v>Jakub</v>
          </cell>
          <cell r="E258">
            <v>1991</v>
          </cell>
          <cell r="F258" t="str">
            <v>ZVO</v>
          </cell>
          <cell r="G258">
            <v>23</v>
          </cell>
        </row>
        <row r="259">
          <cell r="B259">
            <v>549</v>
          </cell>
          <cell r="C259" t="str">
            <v>Ďurkovic</v>
          </cell>
          <cell r="D259" t="str">
            <v>Michal</v>
          </cell>
          <cell r="E259">
            <v>1986</v>
          </cell>
          <cell r="F259" t="str">
            <v>ZVO</v>
          </cell>
          <cell r="G259">
            <v>23</v>
          </cell>
        </row>
        <row r="260">
          <cell r="B260">
            <v>550</v>
          </cell>
          <cell r="C260" t="str">
            <v>Elek</v>
          </cell>
          <cell r="D260" t="str">
            <v>Oskar</v>
          </cell>
          <cell r="E260">
            <v>1987</v>
          </cell>
          <cell r="F260" t="str">
            <v>ZVO</v>
          </cell>
          <cell r="G260">
            <v>23</v>
          </cell>
        </row>
        <row r="261">
          <cell r="B261">
            <v>551</v>
          </cell>
          <cell r="C261" t="str">
            <v>Eleková</v>
          </cell>
          <cell r="D261" t="str">
            <v>Eva</v>
          </cell>
          <cell r="E261">
            <v>1991</v>
          </cell>
          <cell r="F261" t="str">
            <v>ZVO</v>
          </cell>
          <cell r="G261">
            <v>23</v>
          </cell>
        </row>
        <row r="262">
          <cell r="B262">
            <v>554</v>
          </cell>
          <cell r="C262" t="str">
            <v>Gross</v>
          </cell>
          <cell r="D262" t="str">
            <v>Richard</v>
          </cell>
          <cell r="E262">
            <v>1993</v>
          </cell>
          <cell r="F262" t="str">
            <v>ZVO</v>
          </cell>
          <cell r="G262">
            <v>23</v>
          </cell>
        </row>
        <row r="263">
          <cell r="B263">
            <v>555</v>
          </cell>
          <cell r="C263" t="str">
            <v>Gubčo</v>
          </cell>
          <cell r="D263" t="str">
            <v>Ján</v>
          </cell>
          <cell r="E263">
            <v>1989</v>
          </cell>
          <cell r="F263" t="str">
            <v>ZVO</v>
          </cell>
          <cell r="G263">
            <v>23</v>
          </cell>
        </row>
        <row r="264">
          <cell r="B264">
            <v>557</v>
          </cell>
          <cell r="C264" t="str">
            <v>Holienčík</v>
          </cell>
          <cell r="D264" t="str">
            <v>Tomáš</v>
          </cell>
          <cell r="E264">
            <v>1989</v>
          </cell>
          <cell r="F264" t="str">
            <v>ZVO</v>
          </cell>
          <cell r="G264">
            <v>23</v>
          </cell>
        </row>
        <row r="265">
          <cell r="B265">
            <v>560</v>
          </cell>
          <cell r="C265" t="str">
            <v>Chrenko</v>
          </cell>
          <cell r="D265" t="str">
            <v>Matej</v>
          </cell>
          <cell r="E265">
            <v>1989</v>
          </cell>
          <cell r="F265" t="str">
            <v>ZVK</v>
          </cell>
          <cell r="G265">
            <v>25</v>
          </cell>
        </row>
        <row r="266">
          <cell r="B266">
            <v>561</v>
          </cell>
          <cell r="C266" t="str">
            <v>Kadášová</v>
          </cell>
          <cell r="D266" t="str">
            <v>Andrea</v>
          </cell>
          <cell r="E266">
            <v>1989</v>
          </cell>
          <cell r="F266" t="str">
            <v>ZVO</v>
          </cell>
          <cell r="G266">
            <v>23</v>
          </cell>
        </row>
        <row r="267">
          <cell r="B267">
            <v>562</v>
          </cell>
          <cell r="C267" t="str">
            <v>Kiszelyová</v>
          </cell>
          <cell r="D267" t="str">
            <v>Barbora</v>
          </cell>
          <cell r="E267">
            <v>1989</v>
          </cell>
          <cell r="F267" t="str">
            <v>ZVO</v>
          </cell>
          <cell r="G267">
            <v>23</v>
          </cell>
        </row>
        <row r="268">
          <cell r="B268">
            <v>563</v>
          </cell>
          <cell r="C268" t="str">
            <v>Krokoš</v>
          </cell>
          <cell r="D268" t="str">
            <v>Marián</v>
          </cell>
          <cell r="E268">
            <v>1991</v>
          </cell>
          <cell r="F268" t="str">
            <v>ZVO</v>
          </cell>
          <cell r="G268">
            <v>23</v>
          </cell>
        </row>
        <row r="269">
          <cell r="B269">
            <v>564</v>
          </cell>
          <cell r="C269" t="str">
            <v>Krupa</v>
          </cell>
          <cell r="D269" t="str">
            <v>Slavo</v>
          </cell>
          <cell r="E269">
            <v>1992</v>
          </cell>
          <cell r="F269" t="str">
            <v>ZVO</v>
          </cell>
          <cell r="G269">
            <v>23</v>
          </cell>
        </row>
        <row r="270">
          <cell r="B270">
            <v>568</v>
          </cell>
          <cell r="C270" t="str">
            <v>Likavčanová</v>
          </cell>
          <cell r="D270" t="str">
            <v>Lucia</v>
          </cell>
          <cell r="E270">
            <v>1991</v>
          </cell>
          <cell r="F270" t="str">
            <v>ZVK</v>
          </cell>
          <cell r="G270">
            <v>25</v>
          </cell>
        </row>
        <row r="271">
          <cell r="B271">
            <v>569</v>
          </cell>
          <cell r="C271" t="str">
            <v>Marcinek</v>
          </cell>
          <cell r="D271" t="str">
            <v>Tomáš</v>
          </cell>
          <cell r="E271">
            <v>1986</v>
          </cell>
          <cell r="F271" t="str">
            <v>ZVK</v>
          </cell>
          <cell r="G271">
            <v>25</v>
          </cell>
        </row>
        <row r="272">
          <cell r="B272">
            <v>573</v>
          </cell>
          <cell r="C272" t="str">
            <v>Pecháčová</v>
          </cell>
          <cell r="D272" t="str">
            <v>Michaela</v>
          </cell>
          <cell r="E272">
            <v>1991</v>
          </cell>
          <cell r="F272" t="str">
            <v>ZVO</v>
          </cell>
          <cell r="G272">
            <v>23</v>
          </cell>
        </row>
        <row r="273">
          <cell r="B273">
            <v>574</v>
          </cell>
          <cell r="C273" t="str">
            <v>Pecháčová</v>
          </cell>
          <cell r="D273" t="str">
            <v>Simona</v>
          </cell>
          <cell r="E273">
            <v>1990</v>
          </cell>
          <cell r="F273" t="str">
            <v>ZVO</v>
          </cell>
          <cell r="G273">
            <v>23</v>
          </cell>
        </row>
        <row r="274">
          <cell r="B274">
            <v>580</v>
          </cell>
          <cell r="C274" t="str">
            <v>Smutek</v>
          </cell>
          <cell r="D274" t="str">
            <v>Emil</v>
          </cell>
          <cell r="E274">
            <v>1962</v>
          </cell>
          <cell r="F274" t="str">
            <v>ZVO</v>
          </cell>
          <cell r="G274">
            <v>23</v>
          </cell>
        </row>
        <row r="275">
          <cell r="B275">
            <v>581</v>
          </cell>
          <cell r="C275" t="str">
            <v>Uhlík</v>
          </cell>
          <cell r="D275" t="str">
            <v>Boris</v>
          </cell>
          <cell r="E275">
            <v>1990</v>
          </cell>
          <cell r="F275" t="str">
            <v>ZVO</v>
          </cell>
          <cell r="G275">
            <v>23</v>
          </cell>
        </row>
        <row r="276">
          <cell r="B276">
            <v>582</v>
          </cell>
          <cell r="C276" t="str">
            <v>Valentová</v>
          </cell>
          <cell r="D276" t="str">
            <v>Barbora</v>
          </cell>
          <cell r="E276">
            <v>1988</v>
          </cell>
          <cell r="F276" t="str">
            <v>ZVO</v>
          </cell>
          <cell r="G276">
            <v>23</v>
          </cell>
        </row>
        <row r="277">
          <cell r="B277">
            <v>583</v>
          </cell>
          <cell r="C277" t="str">
            <v>Valentová</v>
          </cell>
          <cell r="D277" t="str">
            <v>Monika</v>
          </cell>
          <cell r="E277">
            <v>1990</v>
          </cell>
          <cell r="F277" t="str">
            <v>ZVO</v>
          </cell>
          <cell r="G277">
            <v>23</v>
          </cell>
        </row>
        <row r="278">
          <cell r="B278">
            <v>585</v>
          </cell>
          <cell r="C278" t="str">
            <v>Votýpka</v>
          </cell>
          <cell r="D278" t="str">
            <v>Lukáš</v>
          </cell>
          <cell r="E278">
            <v>1986</v>
          </cell>
          <cell r="F278" t="str">
            <v>ZVK</v>
          </cell>
          <cell r="G278">
            <v>25</v>
          </cell>
        </row>
        <row r="279">
          <cell r="B279">
            <v>586</v>
          </cell>
          <cell r="C279" t="str">
            <v>Harmady </v>
          </cell>
          <cell r="D279" t="str">
            <v>Richard</v>
          </cell>
          <cell r="E279">
            <v>1993</v>
          </cell>
          <cell r="F279" t="str">
            <v>NMV</v>
          </cell>
          <cell r="G279">
            <v>24</v>
          </cell>
        </row>
        <row r="280">
          <cell r="B280">
            <v>589</v>
          </cell>
          <cell r="C280" t="str">
            <v>Tinka</v>
          </cell>
          <cell r="D280" t="str">
            <v>Jakub</v>
          </cell>
          <cell r="E280">
            <v>1993</v>
          </cell>
          <cell r="F280" t="str">
            <v>NMV</v>
          </cell>
          <cell r="G280">
            <v>24</v>
          </cell>
        </row>
        <row r="281">
          <cell r="B281">
            <v>590</v>
          </cell>
          <cell r="C281" t="str">
            <v>Káliková </v>
          </cell>
          <cell r="D281" t="str">
            <v>Alžbetka</v>
          </cell>
          <cell r="E281">
            <v>1992</v>
          </cell>
          <cell r="F281" t="str">
            <v>NMV</v>
          </cell>
          <cell r="G281">
            <v>24</v>
          </cell>
        </row>
        <row r="282">
          <cell r="B282">
            <v>591</v>
          </cell>
          <cell r="C282" t="str">
            <v>Zajacová</v>
          </cell>
          <cell r="D282" t="str">
            <v>Beata</v>
          </cell>
          <cell r="E282">
            <v>1992</v>
          </cell>
          <cell r="F282" t="str">
            <v>TTS</v>
          </cell>
          <cell r="G282">
            <v>17</v>
          </cell>
        </row>
        <row r="283">
          <cell r="B283">
            <v>592</v>
          </cell>
          <cell r="C283" t="str">
            <v>Richard</v>
          </cell>
          <cell r="D283" t="str">
            <v>Matúš</v>
          </cell>
          <cell r="E283">
            <v>1992</v>
          </cell>
          <cell r="F283" t="str">
            <v>ŠTU</v>
          </cell>
          <cell r="G283">
            <v>12</v>
          </cell>
        </row>
        <row r="284">
          <cell r="B284">
            <v>593</v>
          </cell>
          <cell r="C284" t="str">
            <v>Kováč</v>
          </cell>
          <cell r="D284" t="str">
            <v>Tomáš</v>
          </cell>
          <cell r="E284">
            <v>1993</v>
          </cell>
          <cell r="F284" t="str">
            <v>ŠTU</v>
          </cell>
          <cell r="G284">
            <v>12</v>
          </cell>
        </row>
        <row r="285">
          <cell r="B285">
            <v>594</v>
          </cell>
          <cell r="C285" t="str">
            <v>Kuželová</v>
          </cell>
          <cell r="D285" t="str">
            <v>Judita</v>
          </cell>
          <cell r="E285">
            <v>1992</v>
          </cell>
          <cell r="F285" t="str">
            <v>ŠTU</v>
          </cell>
          <cell r="G285">
            <v>12</v>
          </cell>
        </row>
        <row r="286">
          <cell r="B286">
            <v>595</v>
          </cell>
          <cell r="C286" t="str">
            <v>Kuželová</v>
          </cell>
          <cell r="D286" t="str">
            <v>Nikoleta</v>
          </cell>
          <cell r="E286">
            <v>1992</v>
          </cell>
          <cell r="F286" t="str">
            <v>ŠTU</v>
          </cell>
          <cell r="G286">
            <v>12</v>
          </cell>
        </row>
        <row r="287">
          <cell r="B287">
            <v>596</v>
          </cell>
          <cell r="C287" t="str">
            <v>Hloch</v>
          </cell>
          <cell r="D287" t="str">
            <v>Matej</v>
          </cell>
          <cell r="E287">
            <v>1993</v>
          </cell>
          <cell r="F287" t="str">
            <v>ŠKP</v>
          </cell>
          <cell r="G287">
            <v>3</v>
          </cell>
        </row>
        <row r="288">
          <cell r="B288">
            <v>597</v>
          </cell>
          <cell r="C288" t="str">
            <v>Olejník</v>
          </cell>
          <cell r="D288" t="str">
            <v>Michal</v>
          </cell>
          <cell r="E288">
            <v>1993</v>
          </cell>
          <cell r="F288" t="str">
            <v>ŠKP</v>
          </cell>
          <cell r="G288">
            <v>3</v>
          </cell>
        </row>
        <row r="289">
          <cell r="B289">
            <v>598</v>
          </cell>
          <cell r="C289" t="str">
            <v>Bašternák</v>
          </cell>
          <cell r="D289" t="str">
            <v>Krištof</v>
          </cell>
          <cell r="E289">
            <v>1992</v>
          </cell>
          <cell r="F289" t="str">
            <v>KOM</v>
          </cell>
          <cell r="G289">
            <v>11</v>
          </cell>
        </row>
        <row r="290">
          <cell r="B290">
            <v>599</v>
          </cell>
          <cell r="C290" t="str">
            <v>Kronková</v>
          </cell>
          <cell r="D290">
            <v>0</v>
          </cell>
          <cell r="E290">
            <v>1989</v>
          </cell>
          <cell r="F290" t="str">
            <v>INT</v>
          </cell>
          <cell r="G290">
            <v>7</v>
          </cell>
        </row>
        <row r="291">
          <cell r="B291">
            <v>600</v>
          </cell>
          <cell r="C291" t="str">
            <v>Bošanský</v>
          </cell>
          <cell r="D291">
            <v>0</v>
          </cell>
          <cell r="E291">
            <v>0</v>
          </cell>
          <cell r="F291" t="str">
            <v>TTS</v>
          </cell>
          <cell r="G291">
            <v>17</v>
          </cell>
        </row>
        <row r="292">
          <cell r="B292">
            <v>1</v>
          </cell>
          <cell r="C292" t="str">
            <v>Dekan</v>
          </cell>
          <cell r="D292" t="str">
            <v>Boris</v>
          </cell>
          <cell r="E292">
            <v>1977</v>
          </cell>
          <cell r="F292" t="str">
            <v>UKB</v>
          </cell>
          <cell r="G292">
            <v>1</v>
          </cell>
        </row>
        <row r="293">
          <cell r="B293">
            <v>2</v>
          </cell>
          <cell r="C293" t="str">
            <v>Dorkovič</v>
          </cell>
          <cell r="D293" t="str">
            <v>Norbert</v>
          </cell>
          <cell r="E293">
            <v>1982</v>
          </cell>
          <cell r="F293" t="str">
            <v>UKB</v>
          </cell>
          <cell r="G293">
            <v>1</v>
          </cell>
        </row>
        <row r="294">
          <cell r="B294">
            <v>3</v>
          </cell>
          <cell r="C294" t="str">
            <v>Dorkovič</v>
          </cell>
          <cell r="D294" t="str">
            <v>Peter</v>
          </cell>
          <cell r="E294">
            <v>1985</v>
          </cell>
          <cell r="F294" t="str">
            <v>UKB</v>
          </cell>
          <cell r="G294">
            <v>1</v>
          </cell>
        </row>
        <row r="295">
          <cell r="B295">
            <v>4</v>
          </cell>
          <cell r="C295" t="str">
            <v>Dvorský</v>
          </cell>
          <cell r="D295" t="str">
            <v>Marián</v>
          </cell>
          <cell r="E295">
            <v>1980</v>
          </cell>
          <cell r="F295" t="str">
            <v>UKB</v>
          </cell>
          <cell r="G295">
            <v>1</v>
          </cell>
        </row>
        <row r="296">
          <cell r="B296">
            <v>5</v>
          </cell>
          <cell r="C296" t="str">
            <v>Haviar</v>
          </cell>
          <cell r="D296" t="str">
            <v>Miroslav</v>
          </cell>
          <cell r="E296">
            <v>1950</v>
          </cell>
          <cell r="F296" t="str">
            <v>UKB</v>
          </cell>
          <cell r="G296">
            <v>1</v>
          </cell>
        </row>
        <row r="297">
          <cell r="B297">
            <v>6</v>
          </cell>
          <cell r="C297" t="str">
            <v>Janžo</v>
          </cell>
          <cell r="D297" t="str">
            <v>Robert</v>
          </cell>
          <cell r="E297">
            <v>1980</v>
          </cell>
          <cell r="F297" t="str">
            <v>UKB</v>
          </cell>
          <cell r="G297">
            <v>1</v>
          </cell>
        </row>
        <row r="298">
          <cell r="B298">
            <v>7</v>
          </cell>
          <cell r="C298" t="str">
            <v>Kéri</v>
          </cell>
          <cell r="D298" t="str">
            <v>Mikuláš</v>
          </cell>
          <cell r="E298">
            <v>1977</v>
          </cell>
          <cell r="F298" t="str">
            <v>UKB</v>
          </cell>
          <cell r="G298">
            <v>1</v>
          </cell>
        </row>
        <row r="299">
          <cell r="B299">
            <v>8</v>
          </cell>
          <cell r="C299" t="str">
            <v>Lachkovič</v>
          </cell>
          <cell r="D299" t="str">
            <v>Marián</v>
          </cell>
          <cell r="E299">
            <v>1978</v>
          </cell>
          <cell r="F299" t="str">
            <v>UKB</v>
          </cell>
          <cell r="G299">
            <v>1</v>
          </cell>
        </row>
        <row r="300">
          <cell r="B300">
            <v>9</v>
          </cell>
          <cell r="C300" t="str">
            <v>Matocha</v>
          </cell>
          <cell r="D300" t="str">
            <v>Mário</v>
          </cell>
          <cell r="E300">
            <v>1983</v>
          </cell>
          <cell r="F300" t="str">
            <v>UKB</v>
          </cell>
          <cell r="G300">
            <v>1</v>
          </cell>
        </row>
        <row r="301">
          <cell r="B301">
            <v>601</v>
          </cell>
          <cell r="C301" t="str">
            <v>Szatvas</v>
          </cell>
          <cell r="D301" t="str">
            <v>Martin</v>
          </cell>
          <cell r="E301">
            <v>1990</v>
          </cell>
          <cell r="F301" t="str">
            <v>KOM</v>
          </cell>
          <cell r="G301">
            <v>11</v>
          </cell>
        </row>
        <row r="302">
          <cell r="B302">
            <v>101</v>
          </cell>
          <cell r="C302" t="str">
            <v>Polakovič</v>
          </cell>
          <cell r="D302" t="str">
            <v>Richard</v>
          </cell>
          <cell r="E302">
            <v>1991</v>
          </cell>
          <cell r="F302" t="str">
            <v>ŠKP</v>
          </cell>
          <cell r="G302">
            <v>3</v>
          </cell>
        </row>
        <row r="303">
          <cell r="B303">
            <v>266</v>
          </cell>
          <cell r="C303" t="str">
            <v>Sarvas</v>
          </cell>
          <cell r="D303" t="str">
            <v>Martin</v>
          </cell>
          <cell r="E303">
            <v>1990</v>
          </cell>
          <cell r="F303" t="str">
            <v>KOM</v>
          </cell>
          <cell r="G303">
            <v>11</v>
          </cell>
        </row>
        <row r="304">
          <cell r="B304">
            <v>602</v>
          </cell>
          <cell r="C304" t="str">
            <v>Sádecký</v>
          </cell>
          <cell r="D304" t="str">
            <v>Jakub</v>
          </cell>
          <cell r="E304">
            <v>1968</v>
          </cell>
          <cell r="F304" t="str">
            <v>TTS</v>
          </cell>
          <cell r="G304">
            <v>18</v>
          </cell>
        </row>
        <row r="305">
          <cell r="B305">
            <v>79</v>
          </cell>
          <cell r="C305" t="str">
            <v>Kvetáková</v>
          </cell>
          <cell r="D305" t="str">
            <v>Lucia</v>
          </cell>
          <cell r="E305">
            <v>1983</v>
          </cell>
          <cell r="F305" t="str">
            <v>ŠKP</v>
          </cell>
          <cell r="G305">
            <v>3</v>
          </cell>
        </row>
        <row r="306">
          <cell r="B306">
            <v>529</v>
          </cell>
          <cell r="C306" t="str">
            <v>Rus</v>
          </cell>
          <cell r="D306" t="str">
            <v>Radoslav</v>
          </cell>
          <cell r="E306">
            <v>1974</v>
          </cell>
          <cell r="F306" t="str">
            <v>NOV</v>
          </cell>
          <cell r="G306">
            <v>20</v>
          </cell>
        </row>
        <row r="307">
          <cell r="B307">
            <v>102</v>
          </cell>
          <cell r="C307" t="str">
            <v>Kohlová</v>
          </cell>
          <cell r="D307" t="str">
            <v>Martina</v>
          </cell>
          <cell r="E307">
            <v>1984</v>
          </cell>
          <cell r="F307" t="str">
            <v>ŠKP</v>
          </cell>
          <cell r="G307">
            <v>3</v>
          </cell>
        </row>
        <row r="308">
          <cell r="B308">
            <v>603</v>
          </cell>
          <cell r="C308" t="str">
            <v>Džongov</v>
          </cell>
          <cell r="D308" t="str">
            <v>Andrej</v>
          </cell>
          <cell r="E308">
            <v>1992</v>
          </cell>
          <cell r="F308" t="str">
            <v>TAT</v>
          </cell>
          <cell r="G308">
            <v>2</v>
          </cell>
        </row>
        <row r="309">
          <cell r="B309">
            <v>604</v>
          </cell>
          <cell r="C309" t="str">
            <v>Elexa</v>
          </cell>
          <cell r="D309" t="str">
            <v>Tomáš</v>
          </cell>
          <cell r="E309">
            <v>1994</v>
          </cell>
          <cell r="F309" t="str">
            <v>DUN</v>
          </cell>
          <cell r="G309">
            <v>6</v>
          </cell>
        </row>
        <row r="310">
          <cell r="B310">
            <v>605</v>
          </cell>
          <cell r="C310" t="str">
            <v>Maťko</v>
          </cell>
          <cell r="D310" t="str">
            <v>Matúš</v>
          </cell>
          <cell r="E310">
            <v>1993</v>
          </cell>
          <cell r="F310" t="str">
            <v>KOM</v>
          </cell>
          <cell r="G310">
            <v>11</v>
          </cell>
        </row>
        <row r="311">
          <cell r="B311">
            <v>606</v>
          </cell>
          <cell r="C311" t="str">
            <v>Pleško </v>
          </cell>
          <cell r="D311" t="str">
            <v>Matej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522</v>
          </cell>
          <cell r="C312" t="str">
            <v>Matoušek</v>
          </cell>
          <cell r="D312" t="str">
            <v>Michal</v>
          </cell>
          <cell r="E312">
            <v>1991</v>
          </cell>
          <cell r="F312" t="str">
            <v>NOV</v>
          </cell>
          <cell r="G312">
            <v>20</v>
          </cell>
        </row>
        <row r="313">
          <cell r="B313">
            <v>96</v>
          </cell>
          <cell r="C313" t="str">
            <v>Wiebauer</v>
          </cell>
          <cell r="D313" t="str">
            <v>Andrej</v>
          </cell>
          <cell r="E313">
            <v>1979</v>
          </cell>
          <cell r="F313" t="str">
            <v>ŠKP</v>
          </cell>
          <cell r="G313">
            <v>3</v>
          </cell>
        </row>
        <row r="314">
          <cell r="B314">
            <v>94</v>
          </cell>
          <cell r="C314" t="str">
            <v>Tarr</v>
          </cell>
          <cell r="D314" t="str">
            <v>Juraj</v>
          </cell>
          <cell r="E314">
            <v>1979</v>
          </cell>
          <cell r="F314" t="str">
            <v>ŠKP</v>
          </cell>
          <cell r="G314">
            <v>3</v>
          </cell>
        </row>
        <row r="315">
          <cell r="B315">
            <v>98</v>
          </cell>
          <cell r="C315" t="str">
            <v>Zatlakovič</v>
          </cell>
          <cell r="D315" t="str">
            <v>Martin</v>
          </cell>
          <cell r="E315">
            <v>1977</v>
          </cell>
          <cell r="F315" t="str">
            <v>ŠKP</v>
          </cell>
          <cell r="G315">
            <v>3</v>
          </cell>
        </row>
        <row r="316">
          <cell r="B316">
            <v>71</v>
          </cell>
          <cell r="C316" t="str">
            <v>Györi</v>
          </cell>
          <cell r="D316" t="str">
            <v>Tibor</v>
          </cell>
          <cell r="E316">
            <v>1983</v>
          </cell>
          <cell r="F316" t="str">
            <v>ŠKP</v>
          </cell>
          <cell r="G316">
            <v>3</v>
          </cell>
        </row>
        <row r="317">
          <cell r="B317">
            <v>525</v>
          </cell>
          <cell r="C317" t="str">
            <v>Miština</v>
          </cell>
          <cell r="D317" t="str">
            <v>Michal</v>
          </cell>
          <cell r="E317">
            <v>1989</v>
          </cell>
          <cell r="F317" t="str">
            <v>NOV</v>
          </cell>
          <cell r="G317">
            <v>20</v>
          </cell>
        </row>
        <row r="318">
          <cell r="B318">
            <v>408</v>
          </cell>
          <cell r="C318" t="str">
            <v>Hrabák</v>
          </cell>
          <cell r="D318" t="str">
            <v>Jakub</v>
          </cell>
          <cell r="E318">
            <v>1994</v>
          </cell>
          <cell r="F318" t="str">
            <v>TTS</v>
          </cell>
          <cell r="G318">
            <v>17</v>
          </cell>
        </row>
        <row r="319">
          <cell r="B319">
            <v>434</v>
          </cell>
          <cell r="C319" t="str">
            <v>Žďársky</v>
          </cell>
          <cell r="D319" t="str">
            <v>Šimon</v>
          </cell>
          <cell r="E319">
            <v>1993</v>
          </cell>
          <cell r="F319" t="str">
            <v>TTS</v>
          </cell>
          <cell r="G319">
            <v>17</v>
          </cell>
        </row>
        <row r="320">
          <cell r="B320">
            <v>86</v>
          </cell>
          <cell r="C320" t="str">
            <v>Noskovič</v>
          </cell>
          <cell r="D320" t="str">
            <v>Erik</v>
          </cell>
          <cell r="E320">
            <v>1981</v>
          </cell>
          <cell r="F320" t="str">
            <v>ŠKP</v>
          </cell>
          <cell r="G320">
            <v>3</v>
          </cell>
        </row>
        <row r="321">
          <cell r="B321">
            <v>326</v>
          </cell>
          <cell r="C321" t="str">
            <v>Boba</v>
          </cell>
          <cell r="D321" t="str">
            <v>Peter</v>
          </cell>
          <cell r="E321">
            <v>1991</v>
          </cell>
          <cell r="F321" t="str">
            <v>PIE</v>
          </cell>
          <cell r="G321">
            <v>16</v>
          </cell>
        </row>
        <row r="322">
          <cell r="B322">
            <v>69</v>
          </cell>
          <cell r="C322" t="str">
            <v>Gašparík</v>
          </cell>
          <cell r="D322" t="str">
            <v>Miloš</v>
          </cell>
          <cell r="E322">
            <v>1979</v>
          </cell>
          <cell r="F322" t="str">
            <v>ŠKP</v>
          </cell>
          <cell r="G322">
            <v>3</v>
          </cell>
        </row>
        <row r="323">
          <cell r="B323">
            <v>481</v>
          </cell>
          <cell r="C323" t="str">
            <v>Biksadský</v>
          </cell>
          <cell r="D323" t="str">
            <v>Daniel</v>
          </cell>
          <cell r="E323">
            <v>1978</v>
          </cell>
          <cell r="F323" t="str">
            <v>DUK</v>
          </cell>
          <cell r="G323">
            <v>19</v>
          </cell>
        </row>
        <row r="324">
          <cell r="B324">
            <v>75</v>
          </cell>
          <cell r="C324" t="str">
            <v>Kiss</v>
          </cell>
          <cell r="D324" t="str">
            <v>Roman</v>
          </cell>
          <cell r="E324">
            <v>1984</v>
          </cell>
          <cell r="F324" t="str">
            <v>ŠKP</v>
          </cell>
          <cell r="G324">
            <v>3</v>
          </cell>
        </row>
        <row r="325">
          <cell r="B325">
            <v>180</v>
          </cell>
          <cell r="C325" t="str">
            <v>Gubala</v>
          </cell>
          <cell r="D325" t="str">
            <v>Ivo</v>
          </cell>
          <cell r="E325">
            <v>1981</v>
          </cell>
          <cell r="F325" t="str">
            <v>DKB</v>
          </cell>
          <cell r="G325">
            <v>8</v>
          </cell>
        </row>
        <row r="326">
          <cell r="B326">
            <v>0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>
            <v>0</v>
          </cell>
        </row>
        <row r="327">
          <cell r="B327">
            <v>0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G327">
            <v>0</v>
          </cell>
        </row>
        <row r="328">
          <cell r="B328">
            <v>0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>
            <v>0</v>
          </cell>
        </row>
        <row r="329">
          <cell r="B329">
            <v>0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G329">
            <v>0</v>
          </cell>
        </row>
        <row r="330">
          <cell r="B330">
            <v>0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>
            <v>0</v>
          </cell>
        </row>
        <row r="331">
          <cell r="B331">
            <v>0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>
            <v>0</v>
          </cell>
        </row>
        <row r="332">
          <cell r="B332">
            <v>0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G332">
            <v>0</v>
          </cell>
        </row>
        <row r="333">
          <cell r="B333">
            <v>0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>
            <v>0</v>
          </cell>
        </row>
        <row r="334">
          <cell r="B334">
            <v>0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G334">
            <v>0</v>
          </cell>
        </row>
        <row r="335">
          <cell r="B335">
            <v>0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>
            <v>0</v>
          </cell>
        </row>
        <row r="336">
          <cell r="B336">
            <v>0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G336">
            <v>0</v>
          </cell>
        </row>
        <row r="337">
          <cell r="B337">
            <v>0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G337">
            <v>0</v>
          </cell>
        </row>
        <row r="338">
          <cell r="B338">
            <v>0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G338">
            <v>0</v>
          </cell>
        </row>
        <row r="339">
          <cell r="B339">
            <v>0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>
            <v>0</v>
          </cell>
        </row>
        <row r="340">
          <cell r="B340">
            <v>0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>
            <v>0</v>
          </cell>
        </row>
        <row r="341">
          <cell r="B341">
            <v>0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G341">
            <v>0</v>
          </cell>
        </row>
        <row r="342">
          <cell r="B342">
            <v>0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>
            <v>0</v>
          </cell>
        </row>
        <row r="343">
          <cell r="B343">
            <v>0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G343">
            <v>0</v>
          </cell>
        </row>
        <row r="344">
          <cell r="B344">
            <v>0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G344">
            <v>0</v>
          </cell>
        </row>
        <row r="345">
          <cell r="B345">
            <v>0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>
            <v>0</v>
          </cell>
        </row>
        <row r="346">
          <cell r="B346">
            <v>0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G346">
            <v>0</v>
          </cell>
        </row>
        <row r="347">
          <cell r="B347">
            <v>0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G347">
            <v>0</v>
          </cell>
        </row>
        <row r="348">
          <cell r="B348">
            <v>0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G348">
            <v>0</v>
          </cell>
        </row>
        <row r="349">
          <cell r="B349">
            <v>0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G349">
            <v>0</v>
          </cell>
        </row>
        <row r="350">
          <cell r="B350">
            <v>0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>
            <v>0</v>
          </cell>
        </row>
        <row r="351">
          <cell r="B351">
            <v>0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>
            <v>0</v>
          </cell>
        </row>
        <row r="352">
          <cell r="B352">
            <v>0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G352">
            <v>0</v>
          </cell>
        </row>
        <row r="353">
          <cell r="B353">
            <v>0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G353">
            <v>0</v>
          </cell>
        </row>
        <row r="354">
          <cell r="B354">
            <v>0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G354">
            <v>0</v>
          </cell>
        </row>
        <row r="355">
          <cell r="B355">
            <v>0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G355">
            <v>0</v>
          </cell>
        </row>
        <row r="356">
          <cell r="B356">
            <v>0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G356">
            <v>0</v>
          </cell>
        </row>
        <row r="357">
          <cell r="B357">
            <v>0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G357">
            <v>0</v>
          </cell>
        </row>
        <row r="358">
          <cell r="B358">
            <v>0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>
            <v>0</v>
          </cell>
        </row>
        <row r="359">
          <cell r="B359">
            <v>0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G359">
            <v>0</v>
          </cell>
        </row>
        <row r="360">
          <cell r="B360">
            <v>0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G360">
            <v>0</v>
          </cell>
        </row>
        <row r="361">
          <cell r="B361">
            <v>0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G361">
            <v>0</v>
          </cell>
        </row>
        <row r="362">
          <cell r="B362">
            <v>0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G362">
            <v>0</v>
          </cell>
        </row>
        <row r="363">
          <cell r="B363">
            <v>0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>
            <v>0</v>
          </cell>
        </row>
        <row r="364">
          <cell r="B364">
            <v>0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>
            <v>0</v>
          </cell>
        </row>
        <row r="365">
          <cell r="B365">
            <v>0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G365">
            <v>0</v>
          </cell>
        </row>
        <row r="366">
          <cell r="B366">
            <v>0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G366">
            <v>0</v>
          </cell>
        </row>
        <row r="367">
          <cell r="B367">
            <v>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>
            <v>0</v>
          </cell>
        </row>
        <row r="368">
          <cell r="B368">
            <v>0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>
            <v>0</v>
          </cell>
        </row>
        <row r="369">
          <cell r="B369">
            <v>0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>
            <v>0</v>
          </cell>
        </row>
        <row r="370">
          <cell r="B370">
            <v>0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>
            <v>0</v>
          </cell>
        </row>
        <row r="371">
          <cell r="B371">
            <v>0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>
            <v>0</v>
          </cell>
        </row>
        <row r="372">
          <cell r="B372">
            <v>0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>
            <v>0</v>
          </cell>
        </row>
        <row r="373">
          <cell r="B373">
            <v>0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>
            <v>0</v>
          </cell>
        </row>
        <row r="374">
          <cell r="B374">
            <v>0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G374">
            <v>0</v>
          </cell>
        </row>
        <row r="375">
          <cell r="B375">
            <v>0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>
            <v>0</v>
          </cell>
        </row>
        <row r="376">
          <cell r="B376">
            <v>0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>
            <v>0</v>
          </cell>
        </row>
        <row r="377">
          <cell r="B377">
            <v>0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G377">
            <v>0</v>
          </cell>
        </row>
        <row r="378">
          <cell r="B378">
            <v>0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G378">
            <v>0</v>
          </cell>
        </row>
        <row r="379">
          <cell r="B379">
            <v>0</v>
          </cell>
          <cell r="C379" t="e">
            <v>#N/A</v>
          </cell>
          <cell r="D379" t="e">
            <v>#N/A</v>
          </cell>
          <cell r="E379" t="e">
            <v>#N/A</v>
          </cell>
          <cell r="F379" t="e">
            <v>#N/A</v>
          </cell>
          <cell r="G379">
            <v>0</v>
          </cell>
        </row>
        <row r="380">
          <cell r="B380">
            <v>0</v>
          </cell>
          <cell r="C380" t="e">
            <v>#N/A</v>
          </cell>
          <cell r="D380" t="e">
            <v>#N/A</v>
          </cell>
          <cell r="E380" t="e">
            <v>#N/A</v>
          </cell>
          <cell r="F380" t="e">
            <v>#N/A</v>
          </cell>
          <cell r="G380">
            <v>0</v>
          </cell>
        </row>
        <row r="381">
          <cell r="B381">
            <v>0</v>
          </cell>
          <cell r="C381" t="e">
            <v>#N/A</v>
          </cell>
          <cell r="D381" t="e">
            <v>#N/A</v>
          </cell>
          <cell r="E381" t="e">
            <v>#N/A</v>
          </cell>
          <cell r="F381" t="e">
            <v>#N/A</v>
          </cell>
          <cell r="G381">
            <v>0</v>
          </cell>
        </row>
        <row r="382">
          <cell r="B382">
            <v>0</v>
          </cell>
          <cell r="C382" t="e">
            <v>#N/A</v>
          </cell>
          <cell r="D382" t="e">
            <v>#N/A</v>
          </cell>
          <cell r="E382" t="e">
            <v>#N/A</v>
          </cell>
          <cell r="F382" t="e">
            <v>#N/A</v>
          </cell>
          <cell r="G382">
            <v>0</v>
          </cell>
        </row>
        <row r="383">
          <cell r="B383">
            <v>0</v>
          </cell>
          <cell r="C383" t="e">
            <v>#N/A</v>
          </cell>
          <cell r="D383" t="e">
            <v>#N/A</v>
          </cell>
          <cell r="E383" t="e">
            <v>#N/A</v>
          </cell>
          <cell r="F383" t="e">
            <v>#N/A</v>
          </cell>
          <cell r="G383">
            <v>0</v>
          </cell>
        </row>
        <row r="384">
          <cell r="B384">
            <v>0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G384">
            <v>0</v>
          </cell>
        </row>
        <row r="385">
          <cell r="B385">
            <v>0</v>
          </cell>
          <cell r="C385" t="e">
            <v>#N/A</v>
          </cell>
          <cell r="D385" t="e">
            <v>#N/A</v>
          </cell>
          <cell r="E385" t="e">
            <v>#N/A</v>
          </cell>
          <cell r="F385" t="e">
            <v>#N/A</v>
          </cell>
          <cell r="G385">
            <v>0</v>
          </cell>
        </row>
        <row r="386">
          <cell r="B386">
            <v>0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G386">
            <v>0</v>
          </cell>
        </row>
        <row r="387">
          <cell r="B387">
            <v>0</v>
          </cell>
          <cell r="C387" t="e">
            <v>#N/A</v>
          </cell>
          <cell r="D387" t="e">
            <v>#N/A</v>
          </cell>
          <cell r="E387" t="e">
            <v>#N/A</v>
          </cell>
          <cell r="F387" t="e">
            <v>#N/A</v>
          </cell>
          <cell r="G387">
            <v>0</v>
          </cell>
        </row>
        <row r="388">
          <cell r="B388">
            <v>0</v>
          </cell>
          <cell r="C388" t="e">
            <v>#N/A</v>
          </cell>
          <cell r="D388" t="e">
            <v>#N/A</v>
          </cell>
          <cell r="E388" t="e">
            <v>#N/A</v>
          </cell>
          <cell r="F388" t="e">
            <v>#N/A</v>
          </cell>
          <cell r="G388">
            <v>0</v>
          </cell>
        </row>
        <row r="389">
          <cell r="B389">
            <v>0</v>
          </cell>
          <cell r="C389" t="e">
            <v>#N/A</v>
          </cell>
          <cell r="D389" t="e">
            <v>#N/A</v>
          </cell>
          <cell r="E389" t="e">
            <v>#N/A</v>
          </cell>
          <cell r="F389" t="e">
            <v>#N/A</v>
          </cell>
          <cell r="G389">
            <v>0</v>
          </cell>
        </row>
        <row r="390">
          <cell r="B390">
            <v>0</v>
          </cell>
          <cell r="C390" t="e">
            <v>#N/A</v>
          </cell>
          <cell r="D390" t="e">
            <v>#N/A</v>
          </cell>
          <cell r="E390" t="e">
            <v>#N/A</v>
          </cell>
          <cell r="F390" t="e">
            <v>#N/A</v>
          </cell>
          <cell r="G390">
            <v>0</v>
          </cell>
        </row>
        <row r="391">
          <cell r="B391">
            <v>0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G391">
            <v>0</v>
          </cell>
        </row>
        <row r="392">
          <cell r="B392">
            <v>0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G392">
            <v>0</v>
          </cell>
        </row>
        <row r="393">
          <cell r="B393">
            <v>0</v>
          </cell>
          <cell r="C393" t="e">
            <v>#N/A</v>
          </cell>
          <cell r="D393" t="e">
            <v>#N/A</v>
          </cell>
          <cell r="E393" t="e">
            <v>#N/A</v>
          </cell>
          <cell r="F393" t="e">
            <v>#N/A</v>
          </cell>
          <cell r="G393">
            <v>0</v>
          </cell>
        </row>
        <row r="394">
          <cell r="B394">
            <v>0</v>
          </cell>
          <cell r="C394" t="e">
            <v>#N/A</v>
          </cell>
          <cell r="D394" t="e">
            <v>#N/A</v>
          </cell>
          <cell r="E394" t="e">
            <v>#N/A</v>
          </cell>
          <cell r="F394" t="e">
            <v>#N/A</v>
          </cell>
          <cell r="G394">
            <v>0</v>
          </cell>
        </row>
        <row r="395">
          <cell r="B395">
            <v>0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G395">
            <v>0</v>
          </cell>
        </row>
        <row r="396">
          <cell r="B396">
            <v>0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G396">
            <v>0</v>
          </cell>
        </row>
        <row r="397">
          <cell r="B397">
            <v>0</v>
          </cell>
          <cell r="C397" t="e">
            <v>#N/A</v>
          </cell>
          <cell r="D397" t="e">
            <v>#N/A</v>
          </cell>
          <cell r="E397" t="e">
            <v>#N/A</v>
          </cell>
          <cell r="F397" t="e">
            <v>#N/A</v>
          </cell>
          <cell r="G397">
            <v>0</v>
          </cell>
        </row>
        <row r="398">
          <cell r="B398">
            <v>0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G398">
            <v>0</v>
          </cell>
        </row>
        <row r="399">
          <cell r="B399">
            <v>0</v>
          </cell>
          <cell r="C399" t="e">
            <v>#N/A</v>
          </cell>
          <cell r="D399" t="e">
            <v>#N/A</v>
          </cell>
          <cell r="E399" t="e">
            <v>#N/A</v>
          </cell>
          <cell r="F399" t="e">
            <v>#N/A</v>
          </cell>
          <cell r="G399">
            <v>0</v>
          </cell>
        </row>
        <row r="400">
          <cell r="B400">
            <v>0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G400">
            <v>0</v>
          </cell>
        </row>
        <row r="401">
          <cell r="B401">
            <v>0</v>
          </cell>
          <cell r="C401" t="e">
            <v>#N/A</v>
          </cell>
          <cell r="D401" t="e">
            <v>#N/A</v>
          </cell>
          <cell r="E401" t="e">
            <v>#N/A</v>
          </cell>
          <cell r="F401" t="e">
            <v>#N/A</v>
          </cell>
          <cell r="G401">
            <v>0</v>
          </cell>
        </row>
        <row r="402">
          <cell r="B402">
            <v>0</v>
          </cell>
          <cell r="C402" t="e">
            <v>#N/A</v>
          </cell>
          <cell r="D402" t="e">
            <v>#N/A</v>
          </cell>
          <cell r="E402" t="e">
            <v>#N/A</v>
          </cell>
          <cell r="F402" t="e">
            <v>#N/A</v>
          </cell>
          <cell r="G402">
            <v>0</v>
          </cell>
        </row>
        <row r="403">
          <cell r="B403">
            <v>0</v>
          </cell>
          <cell r="C403" t="e">
            <v>#N/A</v>
          </cell>
          <cell r="D403" t="e">
            <v>#N/A</v>
          </cell>
          <cell r="E403" t="e">
            <v>#N/A</v>
          </cell>
          <cell r="F403" t="e">
            <v>#N/A</v>
          </cell>
          <cell r="G403">
            <v>0</v>
          </cell>
        </row>
        <row r="404">
          <cell r="B404">
            <v>0</v>
          </cell>
          <cell r="C404" t="e">
            <v>#N/A</v>
          </cell>
          <cell r="D404" t="e">
            <v>#N/A</v>
          </cell>
          <cell r="E404" t="e">
            <v>#N/A</v>
          </cell>
          <cell r="F404" t="e">
            <v>#N/A</v>
          </cell>
          <cell r="G404">
            <v>0</v>
          </cell>
        </row>
        <row r="405">
          <cell r="B405">
            <v>0</v>
          </cell>
          <cell r="C405" t="e">
            <v>#N/A</v>
          </cell>
          <cell r="D405" t="e">
            <v>#N/A</v>
          </cell>
          <cell r="E405" t="e">
            <v>#N/A</v>
          </cell>
          <cell r="F405" t="e">
            <v>#N/A</v>
          </cell>
          <cell r="G405">
            <v>0</v>
          </cell>
        </row>
        <row r="406">
          <cell r="B406">
            <v>0</v>
          </cell>
          <cell r="C406" t="e">
            <v>#N/A</v>
          </cell>
          <cell r="D406" t="e">
            <v>#N/A</v>
          </cell>
          <cell r="E406" t="e">
            <v>#N/A</v>
          </cell>
          <cell r="F406" t="e">
            <v>#N/A</v>
          </cell>
          <cell r="G406">
            <v>0</v>
          </cell>
        </row>
        <row r="407">
          <cell r="B407">
            <v>0</v>
          </cell>
          <cell r="C407" t="e">
            <v>#N/A</v>
          </cell>
          <cell r="D407" t="e">
            <v>#N/A</v>
          </cell>
          <cell r="E407" t="e">
            <v>#N/A</v>
          </cell>
          <cell r="F407" t="e">
            <v>#N/A</v>
          </cell>
          <cell r="G407">
            <v>0</v>
          </cell>
        </row>
        <row r="408">
          <cell r="B408">
            <v>0</v>
          </cell>
          <cell r="C408" t="e">
            <v>#N/A</v>
          </cell>
          <cell r="D408" t="e">
            <v>#N/A</v>
          </cell>
          <cell r="E408" t="e">
            <v>#N/A</v>
          </cell>
          <cell r="F408" t="e">
            <v>#N/A</v>
          </cell>
          <cell r="G408">
            <v>0</v>
          </cell>
        </row>
        <row r="409">
          <cell r="B409">
            <v>0</v>
          </cell>
          <cell r="C409" t="e">
            <v>#N/A</v>
          </cell>
          <cell r="D409" t="e">
            <v>#N/A</v>
          </cell>
          <cell r="E409" t="e">
            <v>#N/A</v>
          </cell>
          <cell r="F409" t="e">
            <v>#N/A</v>
          </cell>
          <cell r="G409">
            <v>0</v>
          </cell>
        </row>
        <row r="410">
          <cell r="B410">
            <v>0</v>
          </cell>
          <cell r="C410" t="e">
            <v>#N/A</v>
          </cell>
          <cell r="D410" t="e">
            <v>#N/A</v>
          </cell>
          <cell r="E410" t="e">
            <v>#N/A</v>
          </cell>
          <cell r="F410" t="e">
            <v>#N/A</v>
          </cell>
          <cell r="G410">
            <v>0</v>
          </cell>
        </row>
        <row r="411">
          <cell r="B411">
            <v>0</v>
          </cell>
          <cell r="C411" t="e">
            <v>#N/A</v>
          </cell>
          <cell r="D411" t="e">
            <v>#N/A</v>
          </cell>
          <cell r="E411" t="e">
            <v>#N/A</v>
          </cell>
          <cell r="F411" t="e">
            <v>#N/A</v>
          </cell>
          <cell r="G411">
            <v>0</v>
          </cell>
        </row>
        <row r="412">
          <cell r="B412">
            <v>0</v>
          </cell>
          <cell r="C412" t="e">
            <v>#N/A</v>
          </cell>
          <cell r="D412" t="e">
            <v>#N/A</v>
          </cell>
          <cell r="E412" t="e">
            <v>#N/A</v>
          </cell>
          <cell r="F412" t="e">
            <v>#N/A</v>
          </cell>
          <cell r="G412">
            <v>0</v>
          </cell>
        </row>
        <row r="413">
          <cell r="B413">
            <v>0</v>
          </cell>
          <cell r="C413" t="e">
            <v>#N/A</v>
          </cell>
          <cell r="D413" t="e">
            <v>#N/A</v>
          </cell>
          <cell r="E413" t="e">
            <v>#N/A</v>
          </cell>
          <cell r="F413" t="e">
            <v>#N/A</v>
          </cell>
          <cell r="G413">
            <v>0</v>
          </cell>
        </row>
        <row r="414">
          <cell r="B414">
            <v>0</v>
          </cell>
          <cell r="C414" t="e">
            <v>#N/A</v>
          </cell>
          <cell r="D414" t="e">
            <v>#N/A</v>
          </cell>
          <cell r="E414" t="e">
            <v>#N/A</v>
          </cell>
          <cell r="F414" t="e">
            <v>#N/A</v>
          </cell>
          <cell r="G414">
            <v>0</v>
          </cell>
        </row>
        <row r="415">
          <cell r="B415">
            <v>0</v>
          </cell>
          <cell r="C415" t="e">
            <v>#N/A</v>
          </cell>
          <cell r="D415" t="e">
            <v>#N/A</v>
          </cell>
          <cell r="E415" t="e">
            <v>#N/A</v>
          </cell>
          <cell r="F415" t="e">
            <v>#N/A</v>
          </cell>
          <cell r="G415">
            <v>0</v>
          </cell>
        </row>
        <row r="416">
          <cell r="B416">
            <v>0</v>
          </cell>
          <cell r="C416" t="e">
            <v>#N/A</v>
          </cell>
          <cell r="D416" t="e">
            <v>#N/A</v>
          </cell>
          <cell r="E416" t="e">
            <v>#N/A</v>
          </cell>
          <cell r="F416" t="e">
            <v>#N/A</v>
          </cell>
          <cell r="G416">
            <v>0</v>
          </cell>
        </row>
        <row r="417">
          <cell r="B417">
            <v>0</v>
          </cell>
          <cell r="C417" t="e">
            <v>#N/A</v>
          </cell>
          <cell r="D417" t="e">
            <v>#N/A</v>
          </cell>
          <cell r="E417" t="e">
            <v>#N/A</v>
          </cell>
          <cell r="F417" t="e">
            <v>#N/A</v>
          </cell>
          <cell r="G417">
            <v>0</v>
          </cell>
        </row>
        <row r="418">
          <cell r="B418">
            <v>0</v>
          </cell>
          <cell r="C418" t="e">
            <v>#N/A</v>
          </cell>
          <cell r="D418" t="e">
            <v>#N/A</v>
          </cell>
          <cell r="E418" t="e">
            <v>#N/A</v>
          </cell>
          <cell r="F418" t="e">
            <v>#N/A</v>
          </cell>
          <cell r="G418">
            <v>0</v>
          </cell>
        </row>
        <row r="419">
          <cell r="B419">
            <v>0</v>
          </cell>
          <cell r="C419" t="e">
            <v>#N/A</v>
          </cell>
          <cell r="D419" t="e">
            <v>#N/A</v>
          </cell>
          <cell r="E419" t="e">
            <v>#N/A</v>
          </cell>
          <cell r="F419" t="e">
            <v>#N/A</v>
          </cell>
          <cell r="G419">
            <v>0</v>
          </cell>
        </row>
        <row r="420">
          <cell r="B420">
            <v>0</v>
          </cell>
          <cell r="C420" t="e">
            <v>#N/A</v>
          </cell>
          <cell r="D420" t="e">
            <v>#N/A</v>
          </cell>
          <cell r="E420" t="e">
            <v>#N/A</v>
          </cell>
          <cell r="F420" t="e">
            <v>#N/A</v>
          </cell>
          <cell r="G420">
            <v>0</v>
          </cell>
        </row>
        <row r="421">
          <cell r="B421">
            <v>0</v>
          </cell>
          <cell r="C421" t="e">
            <v>#N/A</v>
          </cell>
          <cell r="D421" t="e">
            <v>#N/A</v>
          </cell>
          <cell r="E421" t="e">
            <v>#N/A</v>
          </cell>
          <cell r="F421" t="e">
            <v>#N/A</v>
          </cell>
          <cell r="G421">
            <v>0</v>
          </cell>
        </row>
        <row r="422">
          <cell r="B422">
            <v>0</v>
          </cell>
          <cell r="C422" t="e">
            <v>#N/A</v>
          </cell>
          <cell r="D422" t="e">
            <v>#N/A</v>
          </cell>
          <cell r="E422" t="e">
            <v>#N/A</v>
          </cell>
          <cell r="F422" t="e">
            <v>#N/A</v>
          </cell>
          <cell r="G422">
            <v>0</v>
          </cell>
        </row>
        <row r="423">
          <cell r="B423">
            <v>0</v>
          </cell>
          <cell r="C423" t="e">
            <v>#N/A</v>
          </cell>
          <cell r="D423" t="e">
            <v>#N/A</v>
          </cell>
          <cell r="E423" t="e">
            <v>#N/A</v>
          </cell>
          <cell r="F423" t="e">
            <v>#N/A</v>
          </cell>
          <cell r="G423">
            <v>0</v>
          </cell>
        </row>
        <row r="424">
          <cell r="B424">
            <v>0</v>
          </cell>
          <cell r="C424" t="e">
            <v>#N/A</v>
          </cell>
          <cell r="D424" t="e">
            <v>#N/A</v>
          </cell>
          <cell r="E424" t="e">
            <v>#N/A</v>
          </cell>
          <cell r="F424" t="e">
            <v>#N/A</v>
          </cell>
          <cell r="G424">
            <v>0</v>
          </cell>
        </row>
        <row r="425">
          <cell r="B425">
            <v>0</v>
          </cell>
          <cell r="C425" t="e">
            <v>#N/A</v>
          </cell>
          <cell r="D425" t="e">
            <v>#N/A</v>
          </cell>
          <cell r="E425" t="e">
            <v>#N/A</v>
          </cell>
          <cell r="F425" t="e">
            <v>#N/A</v>
          </cell>
          <cell r="G425">
            <v>0</v>
          </cell>
        </row>
        <row r="426">
          <cell r="B426">
            <v>0</v>
          </cell>
          <cell r="C426" t="e">
            <v>#N/A</v>
          </cell>
          <cell r="D426" t="e">
            <v>#N/A</v>
          </cell>
          <cell r="E426" t="e">
            <v>#N/A</v>
          </cell>
          <cell r="F426" t="e">
            <v>#N/A</v>
          </cell>
          <cell r="G426">
            <v>0</v>
          </cell>
        </row>
        <row r="427">
          <cell r="B427">
            <v>0</v>
          </cell>
          <cell r="C427" t="e">
            <v>#N/A</v>
          </cell>
          <cell r="D427" t="e">
            <v>#N/A</v>
          </cell>
          <cell r="E427" t="e">
            <v>#N/A</v>
          </cell>
          <cell r="F427" t="e">
            <v>#N/A</v>
          </cell>
          <cell r="G427">
            <v>0</v>
          </cell>
        </row>
        <row r="428">
          <cell r="B428">
            <v>0</v>
          </cell>
          <cell r="C428" t="e">
            <v>#N/A</v>
          </cell>
          <cell r="D428" t="e">
            <v>#N/A</v>
          </cell>
          <cell r="E428" t="e">
            <v>#N/A</v>
          </cell>
          <cell r="F428" t="e">
            <v>#N/A</v>
          </cell>
          <cell r="G428">
            <v>0</v>
          </cell>
        </row>
        <row r="429">
          <cell r="B429">
            <v>0</v>
          </cell>
          <cell r="C429" t="e">
            <v>#N/A</v>
          </cell>
          <cell r="D429" t="e">
            <v>#N/A</v>
          </cell>
          <cell r="E429" t="e">
            <v>#N/A</v>
          </cell>
          <cell r="F429" t="e">
            <v>#N/A</v>
          </cell>
          <cell r="G429">
            <v>0</v>
          </cell>
        </row>
        <row r="430">
          <cell r="B430">
            <v>0</v>
          </cell>
          <cell r="C430" t="e">
            <v>#N/A</v>
          </cell>
          <cell r="D430" t="e">
            <v>#N/A</v>
          </cell>
          <cell r="E430" t="e">
            <v>#N/A</v>
          </cell>
          <cell r="F430" t="e">
            <v>#N/A</v>
          </cell>
          <cell r="G430">
            <v>0</v>
          </cell>
        </row>
        <row r="431">
          <cell r="B431">
            <v>0</v>
          </cell>
          <cell r="C431" t="e">
            <v>#N/A</v>
          </cell>
          <cell r="D431" t="e">
            <v>#N/A</v>
          </cell>
          <cell r="E431" t="e">
            <v>#N/A</v>
          </cell>
          <cell r="F431" t="e">
            <v>#N/A</v>
          </cell>
          <cell r="G431">
            <v>0</v>
          </cell>
        </row>
        <row r="432">
          <cell r="B432">
            <v>0</v>
          </cell>
          <cell r="C432" t="e">
            <v>#N/A</v>
          </cell>
          <cell r="D432" t="e">
            <v>#N/A</v>
          </cell>
          <cell r="E432" t="e">
            <v>#N/A</v>
          </cell>
          <cell r="F432" t="e">
            <v>#N/A</v>
          </cell>
          <cell r="G432">
            <v>0</v>
          </cell>
        </row>
        <row r="433">
          <cell r="B433">
            <v>0</v>
          </cell>
          <cell r="C433" t="e">
            <v>#N/A</v>
          </cell>
          <cell r="D433" t="e">
            <v>#N/A</v>
          </cell>
          <cell r="E433" t="e">
            <v>#N/A</v>
          </cell>
          <cell r="F433" t="e">
            <v>#N/A</v>
          </cell>
          <cell r="G433">
            <v>0</v>
          </cell>
        </row>
        <row r="434">
          <cell r="B434">
            <v>0</v>
          </cell>
          <cell r="C434" t="e">
            <v>#N/A</v>
          </cell>
          <cell r="D434" t="e">
            <v>#N/A</v>
          </cell>
          <cell r="E434" t="e">
            <v>#N/A</v>
          </cell>
          <cell r="F434" t="e">
            <v>#N/A</v>
          </cell>
          <cell r="G434">
            <v>0</v>
          </cell>
        </row>
        <row r="435">
          <cell r="B435">
            <v>0</v>
          </cell>
          <cell r="C435" t="e">
            <v>#N/A</v>
          </cell>
          <cell r="D435" t="e">
            <v>#N/A</v>
          </cell>
          <cell r="E435" t="e">
            <v>#N/A</v>
          </cell>
          <cell r="F435" t="e">
            <v>#N/A</v>
          </cell>
          <cell r="G435">
            <v>0</v>
          </cell>
        </row>
        <row r="436">
          <cell r="B436">
            <v>0</v>
          </cell>
          <cell r="C436" t="e">
            <v>#N/A</v>
          </cell>
          <cell r="D436" t="e">
            <v>#N/A</v>
          </cell>
          <cell r="E436" t="e">
            <v>#N/A</v>
          </cell>
          <cell r="F436" t="e">
            <v>#N/A</v>
          </cell>
          <cell r="G436">
            <v>0</v>
          </cell>
        </row>
        <row r="437">
          <cell r="B437">
            <v>0</v>
          </cell>
          <cell r="C437" t="e">
            <v>#N/A</v>
          </cell>
          <cell r="D437" t="e">
            <v>#N/A</v>
          </cell>
          <cell r="E437" t="e">
            <v>#N/A</v>
          </cell>
          <cell r="F437" t="e">
            <v>#N/A</v>
          </cell>
          <cell r="G437">
            <v>0</v>
          </cell>
        </row>
        <row r="438">
          <cell r="B438">
            <v>0</v>
          </cell>
          <cell r="C438" t="e">
            <v>#N/A</v>
          </cell>
          <cell r="D438" t="e">
            <v>#N/A</v>
          </cell>
          <cell r="E438" t="e">
            <v>#N/A</v>
          </cell>
          <cell r="F438" t="e">
            <v>#N/A</v>
          </cell>
          <cell r="G438">
            <v>0</v>
          </cell>
        </row>
        <row r="439">
          <cell r="B439">
            <v>0</v>
          </cell>
          <cell r="C439" t="e">
            <v>#N/A</v>
          </cell>
          <cell r="D439" t="e">
            <v>#N/A</v>
          </cell>
          <cell r="E439" t="e">
            <v>#N/A</v>
          </cell>
          <cell r="F439" t="e">
            <v>#N/A</v>
          </cell>
          <cell r="G439">
            <v>0</v>
          </cell>
        </row>
        <row r="440">
          <cell r="B440">
            <v>0</v>
          </cell>
          <cell r="C440" t="e">
            <v>#N/A</v>
          </cell>
          <cell r="D440" t="e">
            <v>#N/A</v>
          </cell>
          <cell r="E440" t="e">
            <v>#N/A</v>
          </cell>
          <cell r="F440" t="e">
            <v>#N/A</v>
          </cell>
          <cell r="G440">
            <v>0</v>
          </cell>
        </row>
        <row r="441">
          <cell r="B441">
            <v>0</v>
          </cell>
          <cell r="C441" t="e">
            <v>#N/A</v>
          </cell>
          <cell r="D441" t="e">
            <v>#N/A</v>
          </cell>
          <cell r="E441" t="e">
            <v>#N/A</v>
          </cell>
          <cell r="F441" t="e">
            <v>#N/A</v>
          </cell>
          <cell r="G441">
            <v>0</v>
          </cell>
        </row>
        <row r="442">
          <cell r="B442">
            <v>0</v>
          </cell>
          <cell r="C442" t="e">
            <v>#N/A</v>
          </cell>
          <cell r="D442" t="e">
            <v>#N/A</v>
          </cell>
          <cell r="E442" t="e">
            <v>#N/A</v>
          </cell>
          <cell r="F442" t="e">
            <v>#N/A</v>
          </cell>
          <cell r="G442">
            <v>0</v>
          </cell>
        </row>
        <row r="443">
          <cell r="B443">
            <v>0</v>
          </cell>
          <cell r="C443" t="e">
            <v>#N/A</v>
          </cell>
          <cell r="D443" t="e">
            <v>#N/A</v>
          </cell>
          <cell r="E443" t="e">
            <v>#N/A</v>
          </cell>
          <cell r="F443" t="e">
            <v>#N/A</v>
          </cell>
          <cell r="G443">
            <v>0</v>
          </cell>
        </row>
        <row r="444">
          <cell r="B444">
            <v>0</v>
          </cell>
          <cell r="C444" t="e">
            <v>#N/A</v>
          </cell>
          <cell r="D444" t="e">
            <v>#N/A</v>
          </cell>
          <cell r="E444" t="e">
            <v>#N/A</v>
          </cell>
          <cell r="F444" t="e">
            <v>#N/A</v>
          </cell>
          <cell r="G444">
            <v>0</v>
          </cell>
        </row>
        <row r="445">
          <cell r="B445">
            <v>0</v>
          </cell>
          <cell r="C445" t="e">
            <v>#N/A</v>
          </cell>
          <cell r="D445" t="e">
            <v>#N/A</v>
          </cell>
          <cell r="E445" t="e">
            <v>#N/A</v>
          </cell>
          <cell r="F445" t="e">
            <v>#N/A</v>
          </cell>
          <cell r="G445">
            <v>0</v>
          </cell>
        </row>
        <row r="446">
          <cell r="B446">
            <v>0</v>
          </cell>
          <cell r="C446" t="e">
            <v>#N/A</v>
          </cell>
          <cell r="D446" t="e">
            <v>#N/A</v>
          </cell>
          <cell r="E446" t="e">
            <v>#N/A</v>
          </cell>
          <cell r="F446" t="e">
            <v>#N/A</v>
          </cell>
          <cell r="G446">
            <v>0</v>
          </cell>
        </row>
        <row r="447">
          <cell r="B447">
            <v>0</v>
          </cell>
          <cell r="C447" t="e">
            <v>#N/A</v>
          </cell>
          <cell r="D447" t="e">
            <v>#N/A</v>
          </cell>
          <cell r="E447" t="e">
            <v>#N/A</v>
          </cell>
          <cell r="F447" t="e">
            <v>#N/A</v>
          </cell>
          <cell r="G447">
            <v>0</v>
          </cell>
        </row>
        <row r="448">
          <cell r="B448">
            <v>0</v>
          </cell>
          <cell r="C448" t="e">
            <v>#N/A</v>
          </cell>
          <cell r="D448" t="e">
            <v>#N/A</v>
          </cell>
          <cell r="E448" t="e">
            <v>#N/A</v>
          </cell>
          <cell r="F448" t="e">
            <v>#N/A</v>
          </cell>
          <cell r="G448">
            <v>0</v>
          </cell>
        </row>
        <row r="449">
          <cell r="B449">
            <v>0</v>
          </cell>
          <cell r="C449" t="e">
            <v>#N/A</v>
          </cell>
          <cell r="D449" t="e">
            <v>#N/A</v>
          </cell>
          <cell r="E449" t="e">
            <v>#N/A</v>
          </cell>
          <cell r="F449" t="e">
            <v>#N/A</v>
          </cell>
          <cell r="G449">
            <v>0</v>
          </cell>
        </row>
        <row r="450">
          <cell r="B450">
            <v>0</v>
          </cell>
          <cell r="C450" t="e">
            <v>#N/A</v>
          </cell>
          <cell r="D450" t="e">
            <v>#N/A</v>
          </cell>
          <cell r="E450" t="e">
            <v>#N/A</v>
          </cell>
          <cell r="F450" t="e">
            <v>#N/A</v>
          </cell>
          <cell r="G450">
            <v>0</v>
          </cell>
        </row>
        <row r="451">
          <cell r="B451">
            <v>0</v>
          </cell>
          <cell r="C451" t="e">
            <v>#N/A</v>
          </cell>
          <cell r="D451" t="e">
            <v>#N/A</v>
          </cell>
          <cell r="E451" t="e">
            <v>#N/A</v>
          </cell>
          <cell r="F451" t="e">
            <v>#N/A</v>
          </cell>
          <cell r="G451">
            <v>0</v>
          </cell>
        </row>
        <row r="452">
          <cell r="B452">
            <v>0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>
            <v>0</v>
          </cell>
        </row>
        <row r="453">
          <cell r="B453">
            <v>0</v>
          </cell>
          <cell r="C453" t="e">
            <v>#N/A</v>
          </cell>
          <cell r="D453" t="e">
            <v>#N/A</v>
          </cell>
          <cell r="E453" t="e">
            <v>#N/A</v>
          </cell>
          <cell r="F453" t="e">
            <v>#N/A</v>
          </cell>
          <cell r="G453">
            <v>0</v>
          </cell>
        </row>
        <row r="454">
          <cell r="B454">
            <v>0</v>
          </cell>
          <cell r="C454" t="e">
            <v>#N/A</v>
          </cell>
          <cell r="D454" t="e">
            <v>#N/A</v>
          </cell>
          <cell r="E454" t="e">
            <v>#N/A</v>
          </cell>
          <cell r="F454" t="e">
            <v>#N/A</v>
          </cell>
          <cell r="G454">
            <v>0</v>
          </cell>
        </row>
        <row r="455">
          <cell r="B455">
            <v>0</v>
          </cell>
          <cell r="C455" t="e">
            <v>#N/A</v>
          </cell>
          <cell r="D455" t="e">
            <v>#N/A</v>
          </cell>
          <cell r="E455" t="e">
            <v>#N/A</v>
          </cell>
          <cell r="F455" t="e">
            <v>#N/A</v>
          </cell>
          <cell r="G455">
            <v>0</v>
          </cell>
        </row>
        <row r="456">
          <cell r="B456">
            <v>0</v>
          </cell>
          <cell r="C456" t="e">
            <v>#N/A</v>
          </cell>
          <cell r="D456" t="e">
            <v>#N/A</v>
          </cell>
          <cell r="E456" t="e">
            <v>#N/A</v>
          </cell>
          <cell r="F456" t="e">
            <v>#N/A</v>
          </cell>
          <cell r="G456">
            <v>0</v>
          </cell>
        </row>
        <row r="457">
          <cell r="B457">
            <v>0</v>
          </cell>
          <cell r="C457" t="e">
            <v>#N/A</v>
          </cell>
          <cell r="D457" t="e">
            <v>#N/A</v>
          </cell>
          <cell r="E457" t="e">
            <v>#N/A</v>
          </cell>
          <cell r="F457" t="e">
            <v>#N/A</v>
          </cell>
          <cell r="G457">
            <v>0</v>
          </cell>
        </row>
        <row r="458">
          <cell r="B458">
            <v>0</v>
          </cell>
          <cell r="C458" t="e">
            <v>#N/A</v>
          </cell>
          <cell r="D458" t="e">
            <v>#N/A</v>
          </cell>
          <cell r="E458" t="e">
            <v>#N/A</v>
          </cell>
          <cell r="F458" t="e">
            <v>#N/A</v>
          </cell>
          <cell r="G458">
            <v>0</v>
          </cell>
        </row>
        <row r="459">
          <cell r="B459">
            <v>0</v>
          </cell>
          <cell r="C459" t="e">
            <v>#N/A</v>
          </cell>
          <cell r="D459" t="e">
            <v>#N/A</v>
          </cell>
          <cell r="E459" t="e">
            <v>#N/A</v>
          </cell>
          <cell r="F459" t="e">
            <v>#N/A</v>
          </cell>
          <cell r="G459">
            <v>0</v>
          </cell>
        </row>
        <row r="460">
          <cell r="B460">
            <v>0</v>
          </cell>
          <cell r="C460" t="e">
            <v>#N/A</v>
          </cell>
          <cell r="D460" t="e">
            <v>#N/A</v>
          </cell>
          <cell r="E460" t="e">
            <v>#N/A</v>
          </cell>
          <cell r="F460" t="e">
            <v>#N/A</v>
          </cell>
          <cell r="G460">
            <v>0</v>
          </cell>
        </row>
        <row r="461">
          <cell r="B461">
            <v>0</v>
          </cell>
          <cell r="C461" t="e">
            <v>#N/A</v>
          </cell>
          <cell r="D461" t="e">
            <v>#N/A</v>
          </cell>
          <cell r="E461" t="e">
            <v>#N/A</v>
          </cell>
          <cell r="F461" t="e">
            <v>#N/A</v>
          </cell>
          <cell r="G461">
            <v>0</v>
          </cell>
        </row>
        <row r="462">
          <cell r="B462">
            <v>0</v>
          </cell>
          <cell r="C462" t="e">
            <v>#N/A</v>
          </cell>
          <cell r="D462" t="e">
            <v>#N/A</v>
          </cell>
          <cell r="E462" t="e">
            <v>#N/A</v>
          </cell>
          <cell r="F462" t="e">
            <v>#N/A</v>
          </cell>
          <cell r="G462">
            <v>0</v>
          </cell>
        </row>
        <row r="463">
          <cell r="B463">
            <v>0</v>
          </cell>
          <cell r="C463" t="e">
            <v>#N/A</v>
          </cell>
          <cell r="D463" t="e">
            <v>#N/A</v>
          </cell>
          <cell r="E463" t="e">
            <v>#N/A</v>
          </cell>
          <cell r="F463" t="e">
            <v>#N/A</v>
          </cell>
          <cell r="G463">
            <v>0</v>
          </cell>
        </row>
        <row r="464">
          <cell r="B464">
            <v>0</v>
          </cell>
          <cell r="C464" t="e">
            <v>#N/A</v>
          </cell>
          <cell r="D464" t="e">
            <v>#N/A</v>
          </cell>
          <cell r="E464" t="e">
            <v>#N/A</v>
          </cell>
          <cell r="F464" t="e">
            <v>#N/A</v>
          </cell>
          <cell r="G464">
            <v>0</v>
          </cell>
        </row>
        <row r="465">
          <cell r="B465">
            <v>0</v>
          </cell>
          <cell r="C465" t="e">
            <v>#N/A</v>
          </cell>
          <cell r="D465" t="e">
            <v>#N/A</v>
          </cell>
          <cell r="E465" t="e">
            <v>#N/A</v>
          </cell>
          <cell r="F465" t="e">
            <v>#N/A</v>
          </cell>
          <cell r="G465">
            <v>0</v>
          </cell>
        </row>
        <row r="466">
          <cell r="B466">
            <v>0</v>
          </cell>
          <cell r="C466" t="e">
            <v>#N/A</v>
          </cell>
          <cell r="D466" t="e">
            <v>#N/A</v>
          </cell>
          <cell r="E466" t="e">
            <v>#N/A</v>
          </cell>
          <cell r="F466" t="e">
            <v>#N/A</v>
          </cell>
          <cell r="G466">
            <v>0</v>
          </cell>
        </row>
        <row r="467">
          <cell r="B467">
            <v>0</v>
          </cell>
          <cell r="C467" t="e">
            <v>#N/A</v>
          </cell>
          <cell r="D467" t="e">
            <v>#N/A</v>
          </cell>
          <cell r="E467" t="e">
            <v>#N/A</v>
          </cell>
          <cell r="F467" t="e">
            <v>#N/A</v>
          </cell>
          <cell r="G467">
            <v>0</v>
          </cell>
        </row>
        <row r="468">
          <cell r="B468">
            <v>0</v>
          </cell>
          <cell r="C468" t="e">
            <v>#N/A</v>
          </cell>
          <cell r="D468" t="e">
            <v>#N/A</v>
          </cell>
          <cell r="E468" t="e">
            <v>#N/A</v>
          </cell>
          <cell r="F468" t="e">
            <v>#N/A</v>
          </cell>
          <cell r="G468">
            <v>0</v>
          </cell>
        </row>
        <row r="469">
          <cell r="B469">
            <v>0</v>
          </cell>
          <cell r="C469" t="e">
            <v>#N/A</v>
          </cell>
          <cell r="D469" t="e">
            <v>#N/A</v>
          </cell>
          <cell r="E469" t="e">
            <v>#N/A</v>
          </cell>
          <cell r="F469" t="e">
            <v>#N/A</v>
          </cell>
          <cell r="G469">
            <v>0</v>
          </cell>
        </row>
        <row r="470">
          <cell r="B470">
            <v>0</v>
          </cell>
          <cell r="C470" t="e">
            <v>#N/A</v>
          </cell>
          <cell r="D470" t="e">
            <v>#N/A</v>
          </cell>
          <cell r="E470" t="e">
            <v>#N/A</v>
          </cell>
          <cell r="F470" t="e">
            <v>#N/A</v>
          </cell>
          <cell r="G470">
            <v>0</v>
          </cell>
        </row>
        <row r="471">
          <cell r="B471">
            <v>0</v>
          </cell>
          <cell r="C471" t="e">
            <v>#N/A</v>
          </cell>
          <cell r="D471" t="e">
            <v>#N/A</v>
          </cell>
          <cell r="E471" t="e">
            <v>#N/A</v>
          </cell>
          <cell r="F471" t="e">
            <v>#N/A</v>
          </cell>
          <cell r="G471">
            <v>0</v>
          </cell>
        </row>
        <row r="472">
          <cell r="B472">
            <v>0</v>
          </cell>
          <cell r="C472" t="e">
            <v>#N/A</v>
          </cell>
          <cell r="D472" t="e">
            <v>#N/A</v>
          </cell>
          <cell r="E472" t="e">
            <v>#N/A</v>
          </cell>
          <cell r="F472" t="e">
            <v>#N/A</v>
          </cell>
          <cell r="G472">
            <v>0</v>
          </cell>
        </row>
        <row r="473">
          <cell r="B473">
            <v>0</v>
          </cell>
          <cell r="C473" t="e">
            <v>#N/A</v>
          </cell>
          <cell r="D473" t="e">
            <v>#N/A</v>
          </cell>
          <cell r="E473" t="e">
            <v>#N/A</v>
          </cell>
          <cell r="F473" t="e">
            <v>#N/A</v>
          </cell>
          <cell r="G473">
            <v>0</v>
          </cell>
        </row>
        <row r="474">
          <cell r="B474">
            <v>0</v>
          </cell>
          <cell r="C474" t="e">
            <v>#N/A</v>
          </cell>
          <cell r="D474" t="e">
            <v>#N/A</v>
          </cell>
          <cell r="E474" t="e">
            <v>#N/A</v>
          </cell>
          <cell r="F474" t="e">
            <v>#N/A</v>
          </cell>
          <cell r="G474">
            <v>0</v>
          </cell>
        </row>
        <row r="475">
          <cell r="B475">
            <v>0</v>
          </cell>
          <cell r="C475" t="e">
            <v>#N/A</v>
          </cell>
          <cell r="D475" t="e">
            <v>#N/A</v>
          </cell>
          <cell r="E475" t="e">
            <v>#N/A</v>
          </cell>
          <cell r="F475" t="e">
            <v>#N/A</v>
          </cell>
          <cell r="G475">
            <v>0</v>
          </cell>
        </row>
        <row r="476">
          <cell r="B476">
            <v>0</v>
          </cell>
          <cell r="C476" t="e">
            <v>#N/A</v>
          </cell>
          <cell r="D476" t="e">
            <v>#N/A</v>
          </cell>
          <cell r="E476" t="e">
            <v>#N/A</v>
          </cell>
          <cell r="F476" t="e">
            <v>#N/A</v>
          </cell>
          <cell r="G476">
            <v>0</v>
          </cell>
        </row>
        <row r="477">
          <cell r="B477">
            <v>0</v>
          </cell>
          <cell r="C477" t="e">
            <v>#N/A</v>
          </cell>
          <cell r="D477" t="e">
            <v>#N/A</v>
          </cell>
          <cell r="E477" t="e">
            <v>#N/A</v>
          </cell>
          <cell r="F477" t="e">
            <v>#N/A</v>
          </cell>
          <cell r="G477">
            <v>0</v>
          </cell>
        </row>
        <row r="478">
          <cell r="B478">
            <v>0</v>
          </cell>
          <cell r="C478" t="e">
            <v>#N/A</v>
          </cell>
          <cell r="D478" t="e">
            <v>#N/A</v>
          </cell>
          <cell r="E478" t="e">
            <v>#N/A</v>
          </cell>
          <cell r="F478" t="e">
            <v>#N/A</v>
          </cell>
          <cell r="G478">
            <v>0</v>
          </cell>
        </row>
        <row r="479">
          <cell r="B479">
            <v>0</v>
          </cell>
          <cell r="C479" t="e">
            <v>#N/A</v>
          </cell>
          <cell r="D479" t="e">
            <v>#N/A</v>
          </cell>
          <cell r="E479" t="e">
            <v>#N/A</v>
          </cell>
          <cell r="F479" t="e">
            <v>#N/A</v>
          </cell>
          <cell r="G479">
            <v>0</v>
          </cell>
        </row>
        <row r="480">
          <cell r="B480">
            <v>0</v>
          </cell>
          <cell r="C480" t="e">
            <v>#N/A</v>
          </cell>
          <cell r="D480" t="e">
            <v>#N/A</v>
          </cell>
          <cell r="E480" t="e">
            <v>#N/A</v>
          </cell>
          <cell r="F480" t="e">
            <v>#N/A</v>
          </cell>
          <cell r="G480">
            <v>0</v>
          </cell>
        </row>
        <row r="481">
          <cell r="B481">
            <v>0</v>
          </cell>
          <cell r="C481" t="e">
            <v>#N/A</v>
          </cell>
          <cell r="D481" t="e">
            <v>#N/A</v>
          </cell>
          <cell r="E481" t="e">
            <v>#N/A</v>
          </cell>
          <cell r="F481" t="e">
            <v>#N/A</v>
          </cell>
          <cell r="G481">
            <v>0</v>
          </cell>
        </row>
        <row r="482">
          <cell r="B482">
            <v>0</v>
          </cell>
          <cell r="C482" t="e">
            <v>#N/A</v>
          </cell>
          <cell r="D482" t="e">
            <v>#N/A</v>
          </cell>
          <cell r="E482" t="e">
            <v>#N/A</v>
          </cell>
          <cell r="F482" t="e">
            <v>#N/A</v>
          </cell>
          <cell r="G482">
            <v>0</v>
          </cell>
        </row>
        <row r="483">
          <cell r="B483">
            <v>0</v>
          </cell>
          <cell r="C483" t="e">
            <v>#N/A</v>
          </cell>
          <cell r="D483" t="e">
            <v>#N/A</v>
          </cell>
          <cell r="E483" t="e">
            <v>#N/A</v>
          </cell>
          <cell r="F483" t="e">
            <v>#N/A</v>
          </cell>
          <cell r="G483">
            <v>0</v>
          </cell>
        </row>
        <row r="484">
          <cell r="B484">
            <v>0</v>
          </cell>
          <cell r="C484" t="e">
            <v>#N/A</v>
          </cell>
          <cell r="D484" t="e">
            <v>#N/A</v>
          </cell>
          <cell r="E484" t="e">
            <v>#N/A</v>
          </cell>
          <cell r="F484" t="e">
            <v>#N/A</v>
          </cell>
          <cell r="G484">
            <v>0</v>
          </cell>
        </row>
        <row r="485">
          <cell r="B485">
            <v>0</v>
          </cell>
          <cell r="C485" t="e">
            <v>#N/A</v>
          </cell>
          <cell r="D485" t="e">
            <v>#N/A</v>
          </cell>
          <cell r="E485" t="e">
            <v>#N/A</v>
          </cell>
          <cell r="F485" t="e">
            <v>#N/A</v>
          </cell>
          <cell r="G485">
            <v>0</v>
          </cell>
        </row>
        <row r="486">
          <cell r="B486">
            <v>0</v>
          </cell>
          <cell r="C486" t="e">
            <v>#N/A</v>
          </cell>
          <cell r="D486" t="e">
            <v>#N/A</v>
          </cell>
          <cell r="E486" t="e">
            <v>#N/A</v>
          </cell>
          <cell r="F486" t="e">
            <v>#N/A</v>
          </cell>
          <cell r="G486">
            <v>0</v>
          </cell>
        </row>
        <row r="487">
          <cell r="B487">
            <v>0</v>
          </cell>
          <cell r="C487" t="e">
            <v>#N/A</v>
          </cell>
          <cell r="D487" t="e">
            <v>#N/A</v>
          </cell>
          <cell r="E487" t="e">
            <v>#N/A</v>
          </cell>
          <cell r="F487" t="e">
            <v>#N/A</v>
          </cell>
          <cell r="G487">
            <v>0</v>
          </cell>
        </row>
        <row r="488">
          <cell r="B488">
            <v>0</v>
          </cell>
          <cell r="C488" t="e">
            <v>#N/A</v>
          </cell>
          <cell r="D488" t="e">
            <v>#N/A</v>
          </cell>
          <cell r="E488" t="e">
            <v>#N/A</v>
          </cell>
          <cell r="F488" t="e">
            <v>#N/A</v>
          </cell>
          <cell r="G488">
            <v>0</v>
          </cell>
        </row>
        <row r="489">
          <cell r="B489">
            <v>0</v>
          </cell>
          <cell r="C489" t="e">
            <v>#N/A</v>
          </cell>
          <cell r="D489" t="e">
            <v>#N/A</v>
          </cell>
          <cell r="E489" t="e">
            <v>#N/A</v>
          </cell>
          <cell r="F489" t="e">
            <v>#N/A</v>
          </cell>
          <cell r="G489">
            <v>0</v>
          </cell>
        </row>
        <row r="490">
          <cell r="B490">
            <v>0</v>
          </cell>
          <cell r="C490" t="e">
            <v>#N/A</v>
          </cell>
          <cell r="D490" t="e">
            <v>#N/A</v>
          </cell>
          <cell r="E490" t="e">
            <v>#N/A</v>
          </cell>
          <cell r="F490" t="e">
            <v>#N/A</v>
          </cell>
          <cell r="G490">
            <v>0</v>
          </cell>
        </row>
        <row r="491">
          <cell r="B491">
            <v>0</v>
          </cell>
          <cell r="C491" t="e">
            <v>#N/A</v>
          </cell>
          <cell r="D491" t="e">
            <v>#N/A</v>
          </cell>
          <cell r="E491" t="e">
            <v>#N/A</v>
          </cell>
          <cell r="F491" t="e">
            <v>#N/A</v>
          </cell>
          <cell r="G491">
            <v>0</v>
          </cell>
        </row>
        <row r="492">
          <cell r="B492">
            <v>0</v>
          </cell>
          <cell r="C492" t="e">
            <v>#N/A</v>
          </cell>
          <cell r="D492" t="e">
            <v>#N/A</v>
          </cell>
          <cell r="E492" t="e">
            <v>#N/A</v>
          </cell>
          <cell r="F492" t="e">
            <v>#N/A</v>
          </cell>
          <cell r="G492">
            <v>0</v>
          </cell>
        </row>
        <row r="493">
          <cell r="B493">
            <v>0</v>
          </cell>
          <cell r="C493" t="e">
            <v>#N/A</v>
          </cell>
          <cell r="D493" t="e">
            <v>#N/A</v>
          </cell>
          <cell r="E493" t="e">
            <v>#N/A</v>
          </cell>
          <cell r="F493" t="e">
            <v>#N/A</v>
          </cell>
          <cell r="G493">
            <v>0</v>
          </cell>
        </row>
        <row r="494">
          <cell r="B494">
            <v>0</v>
          </cell>
          <cell r="C494" t="e">
            <v>#N/A</v>
          </cell>
          <cell r="D494" t="e">
            <v>#N/A</v>
          </cell>
          <cell r="E494" t="e">
            <v>#N/A</v>
          </cell>
          <cell r="F494" t="e">
            <v>#N/A</v>
          </cell>
          <cell r="G494">
            <v>0</v>
          </cell>
        </row>
        <row r="495">
          <cell r="B495">
            <v>0</v>
          </cell>
          <cell r="C495" t="e">
            <v>#N/A</v>
          </cell>
          <cell r="D495" t="e">
            <v>#N/A</v>
          </cell>
          <cell r="E495" t="e">
            <v>#N/A</v>
          </cell>
          <cell r="F495" t="e">
            <v>#N/A</v>
          </cell>
          <cell r="G495">
            <v>0</v>
          </cell>
        </row>
        <row r="496">
          <cell r="B496">
            <v>0</v>
          </cell>
          <cell r="C496" t="e">
            <v>#N/A</v>
          </cell>
          <cell r="D496" t="e">
            <v>#N/A</v>
          </cell>
          <cell r="E496" t="e">
            <v>#N/A</v>
          </cell>
          <cell r="F496" t="e">
            <v>#N/A</v>
          </cell>
          <cell r="G496">
            <v>0</v>
          </cell>
        </row>
        <row r="497">
          <cell r="B497">
            <v>0</v>
          </cell>
          <cell r="C497" t="e">
            <v>#N/A</v>
          </cell>
          <cell r="D497" t="e">
            <v>#N/A</v>
          </cell>
          <cell r="E497" t="e">
            <v>#N/A</v>
          </cell>
          <cell r="F497" t="e">
            <v>#N/A</v>
          </cell>
          <cell r="G497">
            <v>0</v>
          </cell>
        </row>
        <row r="498">
          <cell r="B498">
            <v>0</v>
          </cell>
          <cell r="C498" t="e">
            <v>#N/A</v>
          </cell>
          <cell r="D498" t="e">
            <v>#N/A</v>
          </cell>
          <cell r="E498" t="e">
            <v>#N/A</v>
          </cell>
          <cell r="F498" t="e">
            <v>#N/A</v>
          </cell>
          <cell r="G498">
            <v>0</v>
          </cell>
        </row>
        <row r="499">
          <cell r="B499">
            <v>0</v>
          </cell>
          <cell r="C499" t="e">
            <v>#N/A</v>
          </cell>
          <cell r="D499" t="e">
            <v>#N/A</v>
          </cell>
          <cell r="E499" t="e">
            <v>#N/A</v>
          </cell>
          <cell r="F499" t="e">
            <v>#N/A</v>
          </cell>
          <cell r="G499">
            <v>0</v>
          </cell>
        </row>
        <row r="500">
          <cell r="B500">
            <v>0</v>
          </cell>
          <cell r="C500" t="e">
            <v>#N/A</v>
          </cell>
          <cell r="D500" t="e">
            <v>#N/A</v>
          </cell>
          <cell r="E500" t="e">
            <v>#N/A</v>
          </cell>
          <cell r="F500" t="e">
            <v>#N/A</v>
          </cell>
          <cell r="G500">
            <v>0</v>
          </cell>
        </row>
        <row r="501">
          <cell r="B501">
            <v>0</v>
          </cell>
          <cell r="C501" t="e">
            <v>#N/A</v>
          </cell>
          <cell r="D501" t="e">
            <v>#N/A</v>
          </cell>
          <cell r="E501" t="e">
            <v>#N/A</v>
          </cell>
          <cell r="F501" t="e">
            <v>#N/A</v>
          </cell>
          <cell r="G501">
            <v>0</v>
          </cell>
        </row>
        <row r="502">
          <cell r="B502">
            <v>0</v>
          </cell>
          <cell r="C502" t="e">
            <v>#N/A</v>
          </cell>
          <cell r="D502" t="e">
            <v>#N/A</v>
          </cell>
          <cell r="E502" t="e">
            <v>#N/A</v>
          </cell>
          <cell r="F502" t="e">
            <v>#N/A</v>
          </cell>
          <cell r="G502">
            <v>0</v>
          </cell>
        </row>
        <row r="503">
          <cell r="B503">
            <v>0</v>
          </cell>
          <cell r="C503" t="e">
            <v>#N/A</v>
          </cell>
          <cell r="D503" t="e">
            <v>#N/A</v>
          </cell>
          <cell r="E503" t="e">
            <v>#N/A</v>
          </cell>
          <cell r="F503" t="e">
            <v>#N/A</v>
          </cell>
          <cell r="G503">
            <v>0</v>
          </cell>
        </row>
        <row r="504">
          <cell r="B504">
            <v>0</v>
          </cell>
          <cell r="C504" t="e">
            <v>#N/A</v>
          </cell>
          <cell r="D504" t="e">
            <v>#N/A</v>
          </cell>
          <cell r="E504" t="e">
            <v>#N/A</v>
          </cell>
          <cell r="F504" t="e">
            <v>#N/A</v>
          </cell>
          <cell r="G504">
            <v>0</v>
          </cell>
        </row>
        <row r="505">
          <cell r="B505">
            <v>0</v>
          </cell>
          <cell r="C505" t="e">
            <v>#N/A</v>
          </cell>
          <cell r="D505" t="e">
            <v>#N/A</v>
          </cell>
          <cell r="E505" t="e">
            <v>#N/A</v>
          </cell>
          <cell r="F505" t="e">
            <v>#N/A</v>
          </cell>
          <cell r="G505">
            <v>0</v>
          </cell>
        </row>
        <row r="506">
          <cell r="B506">
            <v>0</v>
          </cell>
          <cell r="C506" t="e">
            <v>#N/A</v>
          </cell>
          <cell r="D506" t="e">
            <v>#N/A</v>
          </cell>
          <cell r="E506" t="e">
            <v>#N/A</v>
          </cell>
          <cell r="F506" t="e">
            <v>#N/A</v>
          </cell>
          <cell r="G506">
            <v>0</v>
          </cell>
        </row>
        <row r="507">
          <cell r="B507">
            <v>0</v>
          </cell>
          <cell r="C507" t="e">
            <v>#N/A</v>
          </cell>
          <cell r="D507" t="e">
            <v>#N/A</v>
          </cell>
          <cell r="E507" t="e">
            <v>#N/A</v>
          </cell>
          <cell r="F507" t="e">
            <v>#N/A</v>
          </cell>
          <cell r="G507">
            <v>0</v>
          </cell>
        </row>
        <row r="508">
          <cell r="B508">
            <v>0</v>
          </cell>
          <cell r="C508" t="e">
            <v>#N/A</v>
          </cell>
          <cell r="D508" t="e">
            <v>#N/A</v>
          </cell>
          <cell r="E508" t="e">
            <v>#N/A</v>
          </cell>
          <cell r="F508" t="e">
            <v>#N/A</v>
          </cell>
          <cell r="G508">
            <v>0</v>
          </cell>
        </row>
        <row r="509">
          <cell r="B509">
            <v>0</v>
          </cell>
          <cell r="C509" t="e">
            <v>#N/A</v>
          </cell>
          <cell r="D509" t="e">
            <v>#N/A</v>
          </cell>
          <cell r="E509" t="e">
            <v>#N/A</v>
          </cell>
          <cell r="F509" t="e">
            <v>#N/A</v>
          </cell>
          <cell r="G509">
            <v>0</v>
          </cell>
        </row>
        <row r="510">
          <cell r="B510">
            <v>0</v>
          </cell>
          <cell r="C510" t="e">
            <v>#N/A</v>
          </cell>
          <cell r="D510" t="e">
            <v>#N/A</v>
          </cell>
          <cell r="E510" t="e">
            <v>#N/A</v>
          </cell>
          <cell r="F510" t="e">
            <v>#N/A</v>
          </cell>
          <cell r="G510">
            <v>0</v>
          </cell>
        </row>
        <row r="511">
          <cell r="B511">
            <v>0</v>
          </cell>
          <cell r="C511" t="e">
            <v>#N/A</v>
          </cell>
          <cell r="D511" t="e">
            <v>#N/A</v>
          </cell>
          <cell r="E511" t="e">
            <v>#N/A</v>
          </cell>
          <cell r="F511" t="e">
            <v>#N/A</v>
          </cell>
          <cell r="G511">
            <v>0</v>
          </cell>
        </row>
        <row r="512">
          <cell r="B512">
            <v>0</v>
          </cell>
          <cell r="C512" t="e">
            <v>#N/A</v>
          </cell>
          <cell r="D512" t="e">
            <v>#N/A</v>
          </cell>
          <cell r="E512" t="e">
            <v>#N/A</v>
          </cell>
          <cell r="F512" t="e">
            <v>#N/A</v>
          </cell>
          <cell r="G512">
            <v>0</v>
          </cell>
        </row>
        <row r="513">
          <cell r="B513">
            <v>0</v>
          </cell>
          <cell r="C513" t="e">
            <v>#N/A</v>
          </cell>
          <cell r="D513" t="e">
            <v>#N/A</v>
          </cell>
          <cell r="E513" t="e">
            <v>#N/A</v>
          </cell>
          <cell r="F513" t="e">
            <v>#N/A</v>
          </cell>
          <cell r="G513">
            <v>0</v>
          </cell>
        </row>
        <row r="514">
          <cell r="B514">
            <v>0</v>
          </cell>
          <cell r="C514" t="e">
            <v>#N/A</v>
          </cell>
          <cell r="D514" t="e">
            <v>#N/A</v>
          </cell>
          <cell r="E514" t="e">
            <v>#N/A</v>
          </cell>
          <cell r="F514" t="e">
            <v>#N/A</v>
          </cell>
          <cell r="G514">
            <v>0</v>
          </cell>
        </row>
        <row r="515">
          <cell r="B515">
            <v>0</v>
          </cell>
          <cell r="C515" t="e">
            <v>#N/A</v>
          </cell>
          <cell r="D515" t="e">
            <v>#N/A</v>
          </cell>
          <cell r="E515" t="e">
            <v>#N/A</v>
          </cell>
          <cell r="F515" t="e">
            <v>#N/A</v>
          </cell>
          <cell r="G515">
            <v>0</v>
          </cell>
        </row>
        <row r="516">
          <cell r="B516">
            <v>0</v>
          </cell>
          <cell r="C516" t="e">
            <v>#N/A</v>
          </cell>
          <cell r="D516" t="e">
            <v>#N/A</v>
          </cell>
          <cell r="E516" t="e">
            <v>#N/A</v>
          </cell>
          <cell r="F516" t="e">
            <v>#N/A</v>
          </cell>
          <cell r="G516">
            <v>0</v>
          </cell>
        </row>
        <row r="517">
          <cell r="B517">
            <v>0</v>
          </cell>
          <cell r="C517" t="e">
            <v>#N/A</v>
          </cell>
          <cell r="D517" t="e">
            <v>#N/A</v>
          </cell>
          <cell r="E517" t="e">
            <v>#N/A</v>
          </cell>
          <cell r="F517" t="e">
            <v>#N/A</v>
          </cell>
          <cell r="G517">
            <v>0</v>
          </cell>
        </row>
        <row r="518">
          <cell r="B518">
            <v>0</v>
          </cell>
          <cell r="C518" t="e">
            <v>#N/A</v>
          </cell>
          <cell r="D518" t="e">
            <v>#N/A</v>
          </cell>
          <cell r="E518" t="e">
            <v>#N/A</v>
          </cell>
          <cell r="F518" t="e">
            <v>#N/A</v>
          </cell>
          <cell r="G518">
            <v>0</v>
          </cell>
        </row>
        <row r="519">
          <cell r="B519">
            <v>0</v>
          </cell>
          <cell r="C519" t="e">
            <v>#N/A</v>
          </cell>
          <cell r="D519" t="e">
            <v>#N/A</v>
          </cell>
          <cell r="E519" t="e">
            <v>#N/A</v>
          </cell>
          <cell r="F519" t="e">
            <v>#N/A</v>
          </cell>
          <cell r="G519">
            <v>0</v>
          </cell>
        </row>
        <row r="520">
          <cell r="B520">
            <v>0</v>
          </cell>
          <cell r="C520" t="e">
            <v>#N/A</v>
          </cell>
          <cell r="D520" t="e">
            <v>#N/A</v>
          </cell>
          <cell r="E520" t="e">
            <v>#N/A</v>
          </cell>
          <cell r="F520" t="e">
            <v>#N/A</v>
          </cell>
          <cell r="G520">
            <v>0</v>
          </cell>
        </row>
        <row r="521">
          <cell r="B521">
            <v>0</v>
          </cell>
          <cell r="C521" t="e">
            <v>#N/A</v>
          </cell>
          <cell r="D521" t="e">
            <v>#N/A</v>
          </cell>
          <cell r="E521" t="e">
            <v>#N/A</v>
          </cell>
          <cell r="F521" t="e">
            <v>#N/A</v>
          </cell>
          <cell r="G521">
            <v>0</v>
          </cell>
        </row>
        <row r="522">
          <cell r="B522">
            <v>0</v>
          </cell>
          <cell r="C522" t="e">
            <v>#N/A</v>
          </cell>
          <cell r="D522" t="e">
            <v>#N/A</v>
          </cell>
          <cell r="E522" t="e">
            <v>#N/A</v>
          </cell>
          <cell r="F522" t="e">
            <v>#N/A</v>
          </cell>
          <cell r="G522">
            <v>0</v>
          </cell>
        </row>
        <row r="523">
          <cell r="B523">
            <v>0</v>
          </cell>
          <cell r="C523" t="e">
            <v>#N/A</v>
          </cell>
          <cell r="D523" t="e">
            <v>#N/A</v>
          </cell>
          <cell r="E523" t="e">
            <v>#N/A</v>
          </cell>
          <cell r="F523" t="e">
            <v>#N/A</v>
          </cell>
          <cell r="G523">
            <v>0</v>
          </cell>
        </row>
        <row r="524">
          <cell r="B524">
            <v>0</v>
          </cell>
          <cell r="C524" t="e">
            <v>#N/A</v>
          </cell>
          <cell r="D524" t="e">
            <v>#N/A</v>
          </cell>
          <cell r="E524" t="e">
            <v>#N/A</v>
          </cell>
          <cell r="F524" t="e">
            <v>#N/A</v>
          </cell>
          <cell r="G524">
            <v>0</v>
          </cell>
        </row>
        <row r="525">
          <cell r="B525">
            <v>0</v>
          </cell>
          <cell r="C525" t="e">
            <v>#N/A</v>
          </cell>
          <cell r="D525" t="e">
            <v>#N/A</v>
          </cell>
          <cell r="E525" t="e">
            <v>#N/A</v>
          </cell>
          <cell r="F525" t="e">
            <v>#N/A</v>
          </cell>
          <cell r="G525">
            <v>0</v>
          </cell>
        </row>
        <row r="526">
          <cell r="B526">
            <v>0</v>
          </cell>
          <cell r="C526" t="e">
            <v>#N/A</v>
          </cell>
          <cell r="D526" t="e">
            <v>#N/A</v>
          </cell>
          <cell r="E526" t="e">
            <v>#N/A</v>
          </cell>
          <cell r="F526" t="e">
            <v>#N/A</v>
          </cell>
          <cell r="G526">
            <v>0</v>
          </cell>
        </row>
        <row r="527">
          <cell r="B527">
            <v>0</v>
          </cell>
          <cell r="C527" t="e">
            <v>#N/A</v>
          </cell>
          <cell r="D527" t="e">
            <v>#N/A</v>
          </cell>
          <cell r="E527" t="e">
            <v>#N/A</v>
          </cell>
          <cell r="F527" t="e">
            <v>#N/A</v>
          </cell>
          <cell r="G527">
            <v>0</v>
          </cell>
        </row>
        <row r="528">
          <cell r="B528">
            <v>0</v>
          </cell>
          <cell r="C528" t="e">
            <v>#N/A</v>
          </cell>
          <cell r="D528" t="e">
            <v>#N/A</v>
          </cell>
          <cell r="E528" t="e">
            <v>#N/A</v>
          </cell>
          <cell r="F528" t="e">
            <v>#N/A</v>
          </cell>
          <cell r="G528">
            <v>0</v>
          </cell>
        </row>
        <row r="529">
          <cell r="B529">
            <v>0</v>
          </cell>
          <cell r="C529" t="e">
            <v>#N/A</v>
          </cell>
          <cell r="D529" t="e">
            <v>#N/A</v>
          </cell>
          <cell r="E529" t="e">
            <v>#N/A</v>
          </cell>
          <cell r="F529" t="e">
            <v>#N/A</v>
          </cell>
          <cell r="G529">
            <v>0</v>
          </cell>
        </row>
        <row r="530">
          <cell r="B530">
            <v>0</v>
          </cell>
          <cell r="C530" t="e">
            <v>#N/A</v>
          </cell>
          <cell r="D530" t="e">
            <v>#N/A</v>
          </cell>
          <cell r="E530" t="e">
            <v>#N/A</v>
          </cell>
          <cell r="F530" t="e">
            <v>#N/A</v>
          </cell>
          <cell r="G530">
            <v>0</v>
          </cell>
        </row>
        <row r="531">
          <cell r="B531">
            <v>0</v>
          </cell>
          <cell r="C531" t="e">
            <v>#N/A</v>
          </cell>
          <cell r="D531" t="e">
            <v>#N/A</v>
          </cell>
          <cell r="E531" t="e">
            <v>#N/A</v>
          </cell>
          <cell r="F531" t="e">
            <v>#N/A</v>
          </cell>
          <cell r="G531">
            <v>0</v>
          </cell>
        </row>
        <row r="532">
          <cell r="B532">
            <v>0</v>
          </cell>
          <cell r="C532" t="e">
            <v>#N/A</v>
          </cell>
          <cell r="D532" t="e">
            <v>#N/A</v>
          </cell>
          <cell r="E532" t="e">
            <v>#N/A</v>
          </cell>
          <cell r="F532" t="e">
            <v>#N/A</v>
          </cell>
          <cell r="G532">
            <v>0</v>
          </cell>
        </row>
        <row r="533">
          <cell r="B533">
            <v>0</v>
          </cell>
          <cell r="C533" t="e">
            <v>#N/A</v>
          </cell>
          <cell r="D533" t="e">
            <v>#N/A</v>
          </cell>
          <cell r="E533" t="e">
            <v>#N/A</v>
          </cell>
          <cell r="F533" t="e">
            <v>#N/A</v>
          </cell>
          <cell r="G533">
            <v>0</v>
          </cell>
        </row>
        <row r="534">
          <cell r="B534">
            <v>0</v>
          </cell>
          <cell r="C534" t="e">
            <v>#N/A</v>
          </cell>
          <cell r="D534" t="e">
            <v>#N/A</v>
          </cell>
          <cell r="E534" t="e">
            <v>#N/A</v>
          </cell>
          <cell r="F534" t="e">
            <v>#N/A</v>
          </cell>
          <cell r="G534">
            <v>0</v>
          </cell>
        </row>
        <row r="535">
          <cell r="B535">
            <v>0</v>
          </cell>
          <cell r="C535" t="e">
            <v>#N/A</v>
          </cell>
          <cell r="D535" t="e">
            <v>#N/A</v>
          </cell>
          <cell r="E535" t="e">
            <v>#N/A</v>
          </cell>
          <cell r="F535" t="e">
            <v>#N/A</v>
          </cell>
          <cell r="G535">
            <v>0</v>
          </cell>
        </row>
        <row r="536">
          <cell r="B536">
            <v>0</v>
          </cell>
          <cell r="C536" t="e">
            <v>#N/A</v>
          </cell>
          <cell r="D536" t="e">
            <v>#N/A</v>
          </cell>
          <cell r="E536" t="e">
            <v>#N/A</v>
          </cell>
          <cell r="F536" t="e">
            <v>#N/A</v>
          </cell>
          <cell r="G536">
            <v>0</v>
          </cell>
        </row>
        <row r="537">
          <cell r="B537">
            <v>0</v>
          </cell>
          <cell r="C537" t="e">
            <v>#N/A</v>
          </cell>
          <cell r="D537" t="e">
            <v>#N/A</v>
          </cell>
          <cell r="E537" t="e">
            <v>#N/A</v>
          </cell>
          <cell r="F537" t="e">
            <v>#N/A</v>
          </cell>
          <cell r="G537">
            <v>0</v>
          </cell>
        </row>
        <row r="538">
          <cell r="B538">
            <v>0</v>
          </cell>
          <cell r="C538" t="e">
            <v>#N/A</v>
          </cell>
          <cell r="D538" t="e">
            <v>#N/A</v>
          </cell>
          <cell r="E538" t="e">
            <v>#N/A</v>
          </cell>
          <cell r="F538" t="e">
            <v>#N/A</v>
          </cell>
          <cell r="G538">
            <v>0</v>
          </cell>
        </row>
        <row r="539">
          <cell r="B539">
            <v>0</v>
          </cell>
          <cell r="C539" t="e">
            <v>#N/A</v>
          </cell>
          <cell r="D539" t="e">
            <v>#N/A</v>
          </cell>
          <cell r="E539" t="e">
            <v>#N/A</v>
          </cell>
          <cell r="F539" t="e">
            <v>#N/A</v>
          </cell>
          <cell r="G539">
            <v>0</v>
          </cell>
        </row>
        <row r="540">
          <cell r="B540">
            <v>0</v>
          </cell>
          <cell r="C540" t="e">
            <v>#N/A</v>
          </cell>
          <cell r="D540" t="e">
            <v>#N/A</v>
          </cell>
          <cell r="E540" t="e">
            <v>#N/A</v>
          </cell>
          <cell r="F540" t="e">
            <v>#N/A</v>
          </cell>
          <cell r="G540">
            <v>0</v>
          </cell>
        </row>
        <row r="541">
          <cell r="B541">
            <v>0</v>
          </cell>
          <cell r="C541" t="e">
            <v>#N/A</v>
          </cell>
          <cell r="D541" t="e">
            <v>#N/A</v>
          </cell>
          <cell r="E541" t="e">
            <v>#N/A</v>
          </cell>
          <cell r="F541" t="e">
            <v>#N/A</v>
          </cell>
          <cell r="G541">
            <v>0</v>
          </cell>
        </row>
        <row r="542">
          <cell r="B542">
            <v>0</v>
          </cell>
          <cell r="C542" t="e">
            <v>#N/A</v>
          </cell>
          <cell r="D542" t="e">
            <v>#N/A</v>
          </cell>
          <cell r="E542" t="e">
            <v>#N/A</v>
          </cell>
          <cell r="F542" t="e">
            <v>#N/A</v>
          </cell>
          <cell r="G542">
            <v>0</v>
          </cell>
        </row>
        <row r="543">
          <cell r="B543">
            <v>0</v>
          </cell>
          <cell r="C543" t="e">
            <v>#N/A</v>
          </cell>
          <cell r="D543" t="e">
            <v>#N/A</v>
          </cell>
          <cell r="E543" t="e">
            <v>#N/A</v>
          </cell>
          <cell r="F543" t="e">
            <v>#N/A</v>
          </cell>
          <cell r="G543">
            <v>0</v>
          </cell>
        </row>
        <row r="544">
          <cell r="B544">
            <v>0</v>
          </cell>
          <cell r="C544" t="e">
            <v>#N/A</v>
          </cell>
          <cell r="D544" t="e">
            <v>#N/A</v>
          </cell>
          <cell r="E544" t="e">
            <v>#N/A</v>
          </cell>
          <cell r="F544" t="e">
            <v>#N/A</v>
          </cell>
          <cell r="G544">
            <v>0</v>
          </cell>
        </row>
        <row r="545">
          <cell r="B545">
            <v>0</v>
          </cell>
          <cell r="C545" t="e">
            <v>#N/A</v>
          </cell>
          <cell r="D545" t="e">
            <v>#N/A</v>
          </cell>
          <cell r="E545" t="e">
            <v>#N/A</v>
          </cell>
          <cell r="F545" t="e">
            <v>#N/A</v>
          </cell>
          <cell r="G545">
            <v>0</v>
          </cell>
        </row>
        <row r="546">
          <cell r="B546">
            <v>0</v>
          </cell>
          <cell r="C546" t="e">
            <v>#N/A</v>
          </cell>
          <cell r="D546" t="e">
            <v>#N/A</v>
          </cell>
          <cell r="E546" t="e">
            <v>#N/A</v>
          </cell>
          <cell r="F546" t="e">
            <v>#N/A</v>
          </cell>
          <cell r="G546">
            <v>0</v>
          </cell>
        </row>
        <row r="547">
          <cell r="B547">
            <v>0</v>
          </cell>
          <cell r="C547" t="e">
            <v>#N/A</v>
          </cell>
          <cell r="D547" t="e">
            <v>#N/A</v>
          </cell>
          <cell r="E547" t="e">
            <v>#N/A</v>
          </cell>
          <cell r="F547" t="e">
            <v>#N/A</v>
          </cell>
          <cell r="G547">
            <v>0</v>
          </cell>
        </row>
        <row r="548">
          <cell r="B548">
            <v>0</v>
          </cell>
          <cell r="C548" t="e">
            <v>#N/A</v>
          </cell>
          <cell r="D548" t="e">
            <v>#N/A</v>
          </cell>
          <cell r="E548" t="e">
            <v>#N/A</v>
          </cell>
          <cell r="F548" t="e">
            <v>#N/A</v>
          </cell>
          <cell r="G548">
            <v>0</v>
          </cell>
        </row>
        <row r="549">
          <cell r="B549">
            <v>0</v>
          </cell>
          <cell r="C549" t="e">
            <v>#N/A</v>
          </cell>
          <cell r="D549" t="e">
            <v>#N/A</v>
          </cell>
          <cell r="E549" t="e">
            <v>#N/A</v>
          </cell>
          <cell r="F549" t="e">
            <v>#N/A</v>
          </cell>
          <cell r="G549">
            <v>0</v>
          </cell>
        </row>
        <row r="550">
          <cell r="B550">
            <v>0</v>
          </cell>
          <cell r="C550" t="e">
            <v>#N/A</v>
          </cell>
          <cell r="D550" t="e">
            <v>#N/A</v>
          </cell>
          <cell r="E550" t="e">
            <v>#N/A</v>
          </cell>
          <cell r="F550" t="e">
            <v>#N/A</v>
          </cell>
          <cell r="G550">
            <v>0</v>
          </cell>
        </row>
        <row r="551">
          <cell r="B551">
            <v>0</v>
          </cell>
          <cell r="C551" t="e">
            <v>#N/A</v>
          </cell>
          <cell r="D551" t="e">
            <v>#N/A</v>
          </cell>
          <cell r="E551" t="e">
            <v>#N/A</v>
          </cell>
          <cell r="F551" t="e">
            <v>#N/A</v>
          </cell>
          <cell r="G551">
            <v>0</v>
          </cell>
        </row>
        <row r="552">
          <cell r="B552">
            <v>0</v>
          </cell>
          <cell r="C552" t="e">
            <v>#N/A</v>
          </cell>
          <cell r="D552" t="e">
            <v>#N/A</v>
          </cell>
          <cell r="E552" t="e">
            <v>#N/A</v>
          </cell>
          <cell r="F552" t="e">
            <v>#N/A</v>
          </cell>
          <cell r="G552">
            <v>0</v>
          </cell>
        </row>
        <row r="553">
          <cell r="B553">
            <v>0</v>
          </cell>
          <cell r="C553" t="e">
            <v>#N/A</v>
          </cell>
          <cell r="D553" t="e">
            <v>#N/A</v>
          </cell>
          <cell r="E553" t="e">
            <v>#N/A</v>
          </cell>
          <cell r="F553" t="e">
            <v>#N/A</v>
          </cell>
          <cell r="G553">
            <v>0</v>
          </cell>
        </row>
        <row r="554">
          <cell r="B554">
            <v>0</v>
          </cell>
          <cell r="C554" t="e">
            <v>#N/A</v>
          </cell>
          <cell r="D554" t="e">
            <v>#N/A</v>
          </cell>
          <cell r="E554" t="e">
            <v>#N/A</v>
          </cell>
          <cell r="F554" t="e">
            <v>#N/A</v>
          </cell>
          <cell r="G554">
            <v>0</v>
          </cell>
        </row>
        <row r="555">
          <cell r="B555">
            <v>0</v>
          </cell>
          <cell r="C555" t="e">
            <v>#N/A</v>
          </cell>
          <cell r="D555" t="e">
            <v>#N/A</v>
          </cell>
          <cell r="E555" t="e">
            <v>#N/A</v>
          </cell>
          <cell r="F555" t="e">
            <v>#N/A</v>
          </cell>
          <cell r="G555">
            <v>0</v>
          </cell>
        </row>
        <row r="556">
          <cell r="B556">
            <v>0</v>
          </cell>
          <cell r="C556" t="e">
            <v>#N/A</v>
          </cell>
          <cell r="D556" t="e">
            <v>#N/A</v>
          </cell>
          <cell r="E556" t="e">
            <v>#N/A</v>
          </cell>
          <cell r="F556" t="e">
            <v>#N/A</v>
          </cell>
          <cell r="G556">
            <v>0</v>
          </cell>
        </row>
        <row r="557">
          <cell r="B557">
            <v>0</v>
          </cell>
          <cell r="C557" t="e">
            <v>#N/A</v>
          </cell>
          <cell r="D557" t="e">
            <v>#N/A</v>
          </cell>
          <cell r="E557" t="e">
            <v>#N/A</v>
          </cell>
          <cell r="F557" t="e">
            <v>#N/A</v>
          </cell>
          <cell r="G557">
            <v>0</v>
          </cell>
        </row>
        <row r="558">
          <cell r="B558">
            <v>0</v>
          </cell>
          <cell r="C558" t="e">
            <v>#N/A</v>
          </cell>
          <cell r="D558" t="e">
            <v>#N/A</v>
          </cell>
          <cell r="E558" t="e">
            <v>#N/A</v>
          </cell>
          <cell r="F558" t="e">
            <v>#N/A</v>
          </cell>
          <cell r="G558">
            <v>0</v>
          </cell>
        </row>
        <row r="559">
          <cell r="B559">
            <v>0</v>
          </cell>
          <cell r="C559" t="e">
            <v>#N/A</v>
          </cell>
          <cell r="D559" t="e">
            <v>#N/A</v>
          </cell>
          <cell r="E559" t="e">
            <v>#N/A</v>
          </cell>
          <cell r="F559" t="e">
            <v>#N/A</v>
          </cell>
          <cell r="G559">
            <v>0</v>
          </cell>
        </row>
        <row r="560">
          <cell r="B560">
            <v>0</v>
          </cell>
          <cell r="C560" t="e">
            <v>#N/A</v>
          </cell>
          <cell r="D560" t="e">
            <v>#N/A</v>
          </cell>
          <cell r="E560" t="e">
            <v>#N/A</v>
          </cell>
          <cell r="F560" t="e">
            <v>#N/A</v>
          </cell>
          <cell r="G560">
            <v>0</v>
          </cell>
        </row>
        <row r="561">
          <cell r="B561">
            <v>0</v>
          </cell>
          <cell r="C561" t="e">
            <v>#N/A</v>
          </cell>
          <cell r="D561" t="e">
            <v>#N/A</v>
          </cell>
          <cell r="E561" t="e">
            <v>#N/A</v>
          </cell>
          <cell r="F561" t="e">
            <v>#N/A</v>
          </cell>
          <cell r="G561">
            <v>0</v>
          </cell>
        </row>
        <row r="562">
          <cell r="B562">
            <v>0</v>
          </cell>
          <cell r="C562" t="e">
            <v>#N/A</v>
          </cell>
          <cell r="D562" t="e">
            <v>#N/A</v>
          </cell>
          <cell r="E562" t="e">
            <v>#N/A</v>
          </cell>
          <cell r="F562" t="e">
            <v>#N/A</v>
          </cell>
          <cell r="G562">
            <v>0</v>
          </cell>
        </row>
        <row r="563">
          <cell r="B563">
            <v>0</v>
          </cell>
          <cell r="C563" t="e">
            <v>#N/A</v>
          </cell>
          <cell r="D563" t="e">
            <v>#N/A</v>
          </cell>
          <cell r="E563" t="e">
            <v>#N/A</v>
          </cell>
          <cell r="F563" t="e">
            <v>#N/A</v>
          </cell>
          <cell r="G563">
            <v>0</v>
          </cell>
        </row>
        <row r="564">
          <cell r="B564">
            <v>0</v>
          </cell>
          <cell r="C564" t="e">
            <v>#N/A</v>
          </cell>
          <cell r="D564" t="e">
            <v>#N/A</v>
          </cell>
          <cell r="E564" t="e">
            <v>#N/A</v>
          </cell>
          <cell r="F564" t="e">
            <v>#N/A</v>
          </cell>
          <cell r="G564">
            <v>0</v>
          </cell>
        </row>
        <row r="565">
          <cell r="B565">
            <v>0</v>
          </cell>
          <cell r="C565" t="e">
            <v>#N/A</v>
          </cell>
          <cell r="D565" t="e">
            <v>#N/A</v>
          </cell>
          <cell r="E565" t="e">
            <v>#N/A</v>
          </cell>
          <cell r="F565" t="e">
            <v>#N/A</v>
          </cell>
          <cell r="G565">
            <v>0</v>
          </cell>
        </row>
        <row r="566">
          <cell r="B566">
            <v>0</v>
          </cell>
          <cell r="C566" t="e">
            <v>#N/A</v>
          </cell>
          <cell r="D566" t="e">
            <v>#N/A</v>
          </cell>
          <cell r="E566" t="e">
            <v>#N/A</v>
          </cell>
          <cell r="F566" t="e">
            <v>#N/A</v>
          </cell>
          <cell r="G566">
            <v>0</v>
          </cell>
        </row>
        <row r="567">
          <cell r="B567">
            <v>0</v>
          </cell>
          <cell r="C567" t="e">
            <v>#N/A</v>
          </cell>
          <cell r="D567" t="e">
            <v>#N/A</v>
          </cell>
          <cell r="E567" t="e">
            <v>#N/A</v>
          </cell>
          <cell r="F567" t="e">
            <v>#N/A</v>
          </cell>
          <cell r="G567">
            <v>0</v>
          </cell>
        </row>
        <row r="568">
          <cell r="B568">
            <v>0</v>
          </cell>
          <cell r="C568" t="e">
            <v>#N/A</v>
          </cell>
          <cell r="D568" t="e">
            <v>#N/A</v>
          </cell>
          <cell r="E568" t="e">
            <v>#N/A</v>
          </cell>
          <cell r="F568" t="e">
            <v>#N/A</v>
          </cell>
          <cell r="G568">
            <v>0</v>
          </cell>
        </row>
        <row r="569">
          <cell r="B569">
            <v>0</v>
          </cell>
          <cell r="C569" t="e">
            <v>#N/A</v>
          </cell>
          <cell r="D569" t="e">
            <v>#N/A</v>
          </cell>
          <cell r="E569" t="e">
            <v>#N/A</v>
          </cell>
          <cell r="F569" t="e">
            <v>#N/A</v>
          </cell>
          <cell r="G569">
            <v>0</v>
          </cell>
        </row>
        <row r="570">
          <cell r="B570">
            <v>0</v>
          </cell>
          <cell r="C570" t="e">
            <v>#N/A</v>
          </cell>
          <cell r="D570" t="e">
            <v>#N/A</v>
          </cell>
          <cell r="E570" t="e">
            <v>#N/A</v>
          </cell>
          <cell r="F570" t="e">
            <v>#N/A</v>
          </cell>
          <cell r="G570">
            <v>0</v>
          </cell>
        </row>
        <row r="571">
          <cell r="B571">
            <v>0</v>
          </cell>
          <cell r="C571" t="e">
            <v>#N/A</v>
          </cell>
          <cell r="D571" t="e">
            <v>#N/A</v>
          </cell>
          <cell r="E571" t="e">
            <v>#N/A</v>
          </cell>
          <cell r="F571" t="e">
            <v>#N/A</v>
          </cell>
          <cell r="G571">
            <v>0</v>
          </cell>
        </row>
        <row r="572">
          <cell r="B572">
            <v>0</v>
          </cell>
          <cell r="C572" t="e">
            <v>#N/A</v>
          </cell>
          <cell r="D572" t="e">
            <v>#N/A</v>
          </cell>
          <cell r="E572" t="e">
            <v>#N/A</v>
          </cell>
          <cell r="F572" t="e">
            <v>#N/A</v>
          </cell>
          <cell r="G572">
            <v>0</v>
          </cell>
        </row>
        <row r="573">
          <cell r="B573">
            <v>0</v>
          </cell>
          <cell r="C573" t="e">
            <v>#N/A</v>
          </cell>
          <cell r="D573" t="e">
            <v>#N/A</v>
          </cell>
          <cell r="E573" t="e">
            <v>#N/A</v>
          </cell>
          <cell r="F573" t="e">
            <v>#N/A</v>
          </cell>
          <cell r="G573">
            <v>0</v>
          </cell>
        </row>
        <row r="574">
          <cell r="B574">
            <v>0</v>
          </cell>
          <cell r="C574" t="e">
            <v>#N/A</v>
          </cell>
          <cell r="D574" t="e">
            <v>#N/A</v>
          </cell>
          <cell r="E574" t="e">
            <v>#N/A</v>
          </cell>
          <cell r="F574" t="e">
            <v>#N/A</v>
          </cell>
          <cell r="G574">
            <v>0</v>
          </cell>
        </row>
        <row r="575">
          <cell r="B575">
            <v>0</v>
          </cell>
          <cell r="C575" t="e">
            <v>#N/A</v>
          </cell>
          <cell r="D575" t="e">
            <v>#N/A</v>
          </cell>
          <cell r="E575" t="e">
            <v>#N/A</v>
          </cell>
          <cell r="F575" t="e">
            <v>#N/A</v>
          </cell>
          <cell r="G575">
            <v>0</v>
          </cell>
        </row>
        <row r="576">
          <cell r="B576">
            <v>0</v>
          </cell>
          <cell r="C576" t="e">
            <v>#N/A</v>
          </cell>
          <cell r="D576" t="e">
            <v>#N/A</v>
          </cell>
          <cell r="E576" t="e">
            <v>#N/A</v>
          </cell>
          <cell r="F576" t="e">
            <v>#N/A</v>
          </cell>
          <cell r="G576">
            <v>0</v>
          </cell>
        </row>
        <row r="577">
          <cell r="B577">
            <v>0</v>
          </cell>
          <cell r="C577" t="e">
            <v>#N/A</v>
          </cell>
          <cell r="D577" t="e">
            <v>#N/A</v>
          </cell>
          <cell r="E577" t="e">
            <v>#N/A</v>
          </cell>
          <cell r="F577" t="e">
            <v>#N/A</v>
          </cell>
          <cell r="G577">
            <v>0</v>
          </cell>
        </row>
        <row r="578">
          <cell r="B578">
            <v>0</v>
          </cell>
          <cell r="C578" t="e">
            <v>#N/A</v>
          </cell>
          <cell r="D578" t="e">
            <v>#N/A</v>
          </cell>
          <cell r="E578" t="e">
            <v>#N/A</v>
          </cell>
          <cell r="F578" t="e">
            <v>#N/A</v>
          </cell>
          <cell r="G578">
            <v>0</v>
          </cell>
        </row>
        <row r="579">
          <cell r="B579">
            <v>0</v>
          </cell>
          <cell r="C579" t="e">
            <v>#N/A</v>
          </cell>
          <cell r="D579" t="e">
            <v>#N/A</v>
          </cell>
          <cell r="E579" t="e">
            <v>#N/A</v>
          </cell>
          <cell r="F579" t="e">
            <v>#N/A</v>
          </cell>
          <cell r="G579">
            <v>0</v>
          </cell>
        </row>
        <row r="580">
          <cell r="B580">
            <v>0</v>
          </cell>
          <cell r="C580" t="e">
            <v>#N/A</v>
          </cell>
          <cell r="D580" t="e">
            <v>#N/A</v>
          </cell>
          <cell r="E580" t="e">
            <v>#N/A</v>
          </cell>
          <cell r="F580" t="e">
            <v>#N/A</v>
          </cell>
          <cell r="G580">
            <v>0</v>
          </cell>
        </row>
        <row r="581">
          <cell r="B581">
            <v>0</v>
          </cell>
          <cell r="C581" t="e">
            <v>#N/A</v>
          </cell>
          <cell r="D581" t="e">
            <v>#N/A</v>
          </cell>
          <cell r="E581" t="e">
            <v>#N/A</v>
          </cell>
          <cell r="F581" t="e">
            <v>#N/A</v>
          </cell>
          <cell r="G581">
            <v>0</v>
          </cell>
        </row>
        <row r="582">
          <cell r="B582">
            <v>0</v>
          </cell>
          <cell r="C582" t="e">
            <v>#N/A</v>
          </cell>
          <cell r="D582" t="e">
            <v>#N/A</v>
          </cell>
          <cell r="E582" t="e">
            <v>#N/A</v>
          </cell>
          <cell r="F582" t="e">
            <v>#N/A</v>
          </cell>
          <cell r="G582">
            <v>0</v>
          </cell>
        </row>
        <row r="583">
          <cell r="B583">
            <v>0</v>
          </cell>
          <cell r="C583" t="e">
            <v>#N/A</v>
          </cell>
          <cell r="D583" t="e">
            <v>#N/A</v>
          </cell>
          <cell r="E583" t="e">
            <v>#N/A</v>
          </cell>
          <cell r="F583" t="e">
            <v>#N/A</v>
          </cell>
          <cell r="G583">
            <v>0</v>
          </cell>
        </row>
        <row r="584">
          <cell r="B584">
            <v>0</v>
          </cell>
          <cell r="C584" t="e">
            <v>#N/A</v>
          </cell>
          <cell r="D584" t="e">
            <v>#N/A</v>
          </cell>
          <cell r="E584" t="e">
            <v>#N/A</v>
          </cell>
          <cell r="F584" t="e">
            <v>#N/A</v>
          </cell>
          <cell r="G584">
            <v>0</v>
          </cell>
        </row>
        <row r="585">
          <cell r="B585">
            <v>0</v>
          </cell>
          <cell r="C585" t="e">
            <v>#N/A</v>
          </cell>
          <cell r="D585" t="e">
            <v>#N/A</v>
          </cell>
          <cell r="E585" t="e">
            <v>#N/A</v>
          </cell>
          <cell r="F585" t="e">
            <v>#N/A</v>
          </cell>
          <cell r="G585">
            <v>0</v>
          </cell>
        </row>
        <row r="586">
          <cell r="B586">
            <v>0</v>
          </cell>
          <cell r="C586" t="e">
            <v>#N/A</v>
          </cell>
          <cell r="D586" t="e">
            <v>#N/A</v>
          </cell>
          <cell r="E586" t="e">
            <v>#N/A</v>
          </cell>
          <cell r="F586" t="e">
            <v>#N/A</v>
          </cell>
          <cell r="G586">
            <v>0</v>
          </cell>
        </row>
        <row r="587">
          <cell r="B587">
            <v>0</v>
          </cell>
          <cell r="C587" t="e">
            <v>#N/A</v>
          </cell>
          <cell r="D587" t="e">
            <v>#N/A</v>
          </cell>
          <cell r="E587" t="e">
            <v>#N/A</v>
          </cell>
          <cell r="F587" t="e">
            <v>#N/A</v>
          </cell>
          <cell r="G5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00390625" style="4" customWidth="1"/>
    <col min="2" max="2" width="4.25390625" style="130" customWidth="1"/>
    <col min="3" max="3" width="5.00390625" style="131" customWidth="1"/>
    <col min="4" max="4" width="13.625" style="0" customWidth="1"/>
    <col min="5" max="5" width="12.875" style="4" customWidth="1"/>
    <col min="6" max="6" width="5.75390625" style="4" customWidth="1"/>
    <col min="7" max="7" width="6.00390625" style="4" customWidth="1"/>
    <col min="8" max="8" width="5.00390625" style="131" customWidth="1"/>
    <col min="9" max="9" width="12.875" style="0" customWidth="1"/>
    <col min="10" max="10" width="12.875" style="4" customWidth="1"/>
    <col min="11" max="11" width="5.75390625" style="4" customWidth="1"/>
    <col min="12" max="12" width="6.375" style="4" customWidth="1"/>
    <col min="13" max="13" width="3.375" style="0" customWidth="1"/>
    <col min="14" max="14" width="2.125" style="0" customWidth="1"/>
    <col min="15" max="15" width="3.375" style="0" customWidth="1"/>
  </cols>
  <sheetData>
    <row r="1" spans="1:15" ht="33.7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"/>
      <c r="N1" s="3" t="s">
        <v>1</v>
      </c>
      <c r="O1" s="3" t="s">
        <v>1</v>
      </c>
    </row>
    <row r="2" spans="1:13" ht="15" customHeight="1">
      <c r="A2" s="5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7" customFormat="1" ht="62.25">
      <c r="A3" s="208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8"/>
    </row>
    <row r="4" spans="1:14" ht="18.75" customHeight="1" thickBot="1">
      <c r="A4" s="9"/>
      <c r="B4" s="10"/>
      <c r="C4" s="11"/>
      <c r="D4" s="12"/>
      <c r="E4" s="9"/>
      <c r="F4" s="9"/>
      <c r="G4" s="9"/>
      <c r="H4" s="11"/>
      <c r="I4" s="12"/>
      <c r="J4" s="9"/>
      <c r="K4" s="9"/>
      <c r="L4" s="9"/>
      <c r="M4" s="12"/>
      <c r="N4" t="s">
        <v>1</v>
      </c>
    </row>
    <row r="5" spans="1:15" ht="18.75" customHeight="1" thickBot="1">
      <c r="A5" s="13">
        <v>35</v>
      </c>
      <c r="B5" s="14"/>
      <c r="C5" s="15" t="str">
        <f>VLOOKUP($A5,'[1]R10'!$A:$G,5,FALSE)</f>
        <v>F</v>
      </c>
      <c r="D5" s="15" t="str">
        <f>VLOOKUP($A5,'[1]R10'!$A:$G,4,FALSE)</f>
        <v>žiaci 13</v>
      </c>
      <c r="E5" s="15" t="str">
        <f>VLOOKUP($A5,'[1]R10'!$A:$G,3,FALSE)</f>
        <v>2000m</v>
      </c>
      <c r="F5" s="15" t="str">
        <f>VLOOKUP($A5,'[1]R10'!$A:$G,2,FALSE)</f>
        <v>K1</v>
      </c>
      <c r="G5" s="16">
        <f>VLOOKUP($A5,'[1]R10'!$A:$G,6,FALSE)</f>
        <v>0.6513888888888882</v>
      </c>
      <c r="H5" s="17"/>
      <c r="I5" s="18" t="s">
        <v>1</v>
      </c>
      <c r="J5" s="205" t="s">
        <v>6</v>
      </c>
      <c r="K5" s="205"/>
      <c r="L5" s="19"/>
      <c r="M5" s="200" t="s">
        <v>7</v>
      </c>
      <c r="N5" s="203"/>
      <c r="O5" s="204"/>
    </row>
    <row r="6" spans="1:13" ht="13.5" thickBot="1">
      <c r="A6" s="20"/>
      <c r="B6" s="18"/>
      <c r="C6" s="20"/>
      <c r="D6" s="21"/>
      <c r="E6" s="22"/>
      <c r="F6" s="22"/>
      <c r="G6" s="22"/>
      <c r="H6" s="20"/>
      <c r="I6" s="23"/>
      <c r="J6" s="20"/>
      <c r="K6" s="20"/>
      <c r="L6" s="20"/>
      <c r="M6" s="24"/>
    </row>
    <row r="7" spans="1:15" ht="15" customHeight="1">
      <c r="A7" s="25">
        <f aca="true" t="shared" si="0" ref="A7:A24">+A6+1</f>
        <v>1</v>
      </c>
      <c r="B7" s="26">
        <v>1</v>
      </c>
      <c r="C7" s="27">
        <v>286</v>
      </c>
      <c r="D7" s="28" t="str">
        <f>+IF(C7=0,0,(VLOOKUP($C7,'[1]PP'!$B:$F,2,FALSE)))</f>
        <v>Petruš</v>
      </c>
      <c r="E7" s="28" t="str">
        <f>+IF(D7=0,0,(VLOOKUP($C7,'[1]PP'!$B:$F,3,FALSE)))</f>
        <v>Michal</v>
      </c>
      <c r="F7" s="27">
        <f>+IF(E7=0,0,(VLOOKUP($C7,'[1]PP'!$B:$F,4,FALSE)))</f>
        <v>1991</v>
      </c>
      <c r="G7" s="28" t="str">
        <f>+IF(F7=0,0,(VLOOKUP($C7,'[1]PP'!$B:$F,5,FALSE)))</f>
        <v>KOM</v>
      </c>
      <c r="H7" s="27">
        <v>0</v>
      </c>
      <c r="I7" s="28">
        <f>+IF(H7=0,0,(VLOOKUP($H7,'[1]PP'!$B:$F,2,FALSE)))</f>
        <v>0</v>
      </c>
      <c r="J7" s="28">
        <f>+IF(H7=0,0,(VLOOKUP($H7,'[1]PP'!$B:$F,3,FALSE)))</f>
        <v>0</v>
      </c>
      <c r="K7" s="27">
        <f>+IF(H7=0,0,(VLOOKUP($H7,'[1]PP'!$B:$F,4,FALSE)))</f>
        <v>0</v>
      </c>
      <c r="L7" s="29">
        <f>+IF(H7=0,0,(VLOOKUP($H7,'[1]PP'!$B:$F,5,FALSE)))</f>
        <v>0</v>
      </c>
      <c r="M7" s="30">
        <v>10</v>
      </c>
      <c r="N7" s="31" t="s">
        <v>8</v>
      </c>
      <c r="O7" s="32">
        <v>3</v>
      </c>
    </row>
    <row r="8" spans="1:15" ht="15" customHeight="1">
      <c r="A8" s="33">
        <f>+A7+1</f>
        <v>2</v>
      </c>
      <c r="B8" s="34">
        <v>2</v>
      </c>
      <c r="C8" s="35">
        <v>382</v>
      </c>
      <c r="D8" s="36" t="str">
        <f>+IF(C8=0,0,(VLOOKUP($C8,'[1]PP'!$B:$F,2,FALSE)))</f>
        <v>Zvonček</v>
      </c>
      <c r="E8" s="36" t="str">
        <f>+IF(D8=0,0,(VLOOKUP($C8,'[1]PP'!$B:$F,3,FALSE)))</f>
        <v>Gabriel</v>
      </c>
      <c r="F8" s="35">
        <f>+IF(E8=0,0,(VLOOKUP($C8,'[1]PP'!$B:$F,4,FALSE)))</f>
        <v>1991</v>
      </c>
      <c r="G8" s="36" t="str">
        <f>+IF(F8=0,0,(VLOOKUP($C8,'[1]PP'!$B:$F,5,FALSE)))</f>
        <v>PIE</v>
      </c>
      <c r="H8" s="35">
        <v>0</v>
      </c>
      <c r="I8" s="36">
        <f>+IF(H8=0,0,(VLOOKUP($H8,'[1]PP'!$B:$F,2,FALSE)))</f>
        <v>0</v>
      </c>
      <c r="J8" s="36">
        <f>+IF(H8=0,0,(VLOOKUP($H8,'[1]PP'!$B:$F,3,FALSE)))</f>
        <v>0</v>
      </c>
      <c r="K8" s="35">
        <f>+IF(H8=0,0,(VLOOKUP($H8,'[1]PP'!$B:$F,4,FALSE)))</f>
        <v>0</v>
      </c>
      <c r="L8" s="37">
        <f>+IF(H8=0,0,(VLOOKUP($H8,'[1]PP'!$B:$F,5,FALSE)))</f>
        <v>0</v>
      </c>
      <c r="M8" s="38">
        <v>10</v>
      </c>
      <c r="N8" s="39" t="s">
        <v>8</v>
      </c>
      <c r="O8" s="40">
        <v>11</v>
      </c>
    </row>
    <row r="9" spans="1:15" ht="15" customHeight="1">
      <c r="A9" s="33">
        <f t="shared" si="0"/>
        <v>3</v>
      </c>
      <c r="B9" s="34">
        <v>3</v>
      </c>
      <c r="C9" s="35">
        <v>534</v>
      </c>
      <c r="D9" s="36" t="str">
        <f>+IF(C9=0,0,(VLOOKUP($C9,'[1]PP'!$B:$F,2,FALSE)))</f>
        <v>Zaťko</v>
      </c>
      <c r="E9" s="36" t="str">
        <f>+IF(D9=0,0,(VLOOKUP($C9,'[1]PP'!$B:$F,3,FALSE)))</f>
        <v>Miroslav</v>
      </c>
      <c r="F9" s="35">
        <f>+IF(E9=0,0,(VLOOKUP($C9,'[1]PP'!$B:$F,4,FALSE)))</f>
        <v>1991</v>
      </c>
      <c r="G9" s="36" t="str">
        <f>+IF(F9=0,0,(VLOOKUP($C9,'[1]PP'!$B:$F,5,FALSE)))</f>
        <v>NOV</v>
      </c>
      <c r="H9" s="35">
        <v>0</v>
      </c>
      <c r="I9" s="36">
        <f>+IF(H9=0,0,(VLOOKUP($H9,'[1]PP'!$B:$F,2,FALSE)))</f>
        <v>0</v>
      </c>
      <c r="J9" s="36">
        <f>+IF(H9=0,0,(VLOOKUP($H9,'[1]PP'!$B:$F,3,FALSE)))</f>
        <v>0</v>
      </c>
      <c r="K9" s="35">
        <f>+IF(H9=0,0,(VLOOKUP($H9,'[1]PP'!$B:$F,4,FALSE)))</f>
        <v>0</v>
      </c>
      <c r="L9" s="37">
        <f>+IF(H9=0,0,(VLOOKUP($H9,'[1]PP'!$B:$F,5,FALSE)))</f>
        <v>0</v>
      </c>
      <c r="M9" s="38">
        <v>10</v>
      </c>
      <c r="N9" s="39" t="s">
        <v>8</v>
      </c>
      <c r="O9" s="40">
        <v>14</v>
      </c>
    </row>
    <row r="10" spans="1:15" ht="15" customHeight="1">
      <c r="A10" s="33">
        <f t="shared" si="0"/>
        <v>4</v>
      </c>
      <c r="B10" s="34">
        <v>4</v>
      </c>
      <c r="C10" s="35">
        <v>328</v>
      </c>
      <c r="D10" s="36" t="str">
        <f>+IF(C10=0,0,(VLOOKUP($C10,'[1]PP'!$B:$F,2,FALSE)))</f>
        <v>Čupka</v>
      </c>
      <c r="E10" s="36" t="str">
        <f>+IF(D10=0,0,(VLOOKUP($C10,'[1]PP'!$B:$F,3,FALSE)))</f>
        <v>Matej</v>
      </c>
      <c r="F10" s="35">
        <f>+IF(E10=0,0,(VLOOKUP($C10,'[1]PP'!$B:$F,4,FALSE)))</f>
        <v>1991</v>
      </c>
      <c r="G10" s="36" t="str">
        <f>+IF(F10=0,0,(VLOOKUP($C10,'[1]PP'!$B:$F,5,FALSE)))</f>
        <v>PIE</v>
      </c>
      <c r="H10" s="35">
        <v>0</v>
      </c>
      <c r="I10" s="36">
        <f>+IF(H10=0,0,(VLOOKUP($H10,'[1]PP'!$B:$F,2,FALSE)))</f>
        <v>0</v>
      </c>
      <c r="J10" s="36">
        <f>+IF(H10=0,0,(VLOOKUP($H10,'[1]PP'!$B:$F,3,FALSE)))</f>
        <v>0</v>
      </c>
      <c r="K10" s="35">
        <f>+IF(H10=0,0,(VLOOKUP($H10,'[1]PP'!$B:$F,4,FALSE)))</f>
        <v>0</v>
      </c>
      <c r="L10" s="37">
        <f>+IF(H10=0,0,(VLOOKUP($H10,'[1]PP'!$B:$F,5,FALSE)))</f>
        <v>0</v>
      </c>
      <c r="M10" s="38">
        <v>10</v>
      </c>
      <c r="N10" s="39" t="s">
        <v>8</v>
      </c>
      <c r="O10" s="40">
        <v>32</v>
      </c>
    </row>
    <row r="11" spans="1:15" ht="15" customHeight="1">
      <c r="A11" s="33">
        <f t="shared" si="0"/>
        <v>5</v>
      </c>
      <c r="B11" s="34">
        <v>5</v>
      </c>
      <c r="C11" s="35">
        <v>515</v>
      </c>
      <c r="D11" s="36" t="str">
        <f>+IF(C11=0,0,(VLOOKUP($C11,'[1]PP'!$B:$F,2,FALSE)))</f>
        <v>Homola</v>
      </c>
      <c r="E11" s="36" t="str">
        <f>+IF(D11=0,0,(VLOOKUP($C11,'[1]PP'!$B:$F,3,FALSE)))</f>
        <v>Lukáš</v>
      </c>
      <c r="F11" s="35">
        <f>+IF(E11=0,0,(VLOOKUP($C11,'[1]PP'!$B:$F,4,FALSE)))</f>
        <v>1991</v>
      </c>
      <c r="G11" s="36" t="str">
        <f>+IF(F11=0,0,(VLOOKUP($C11,'[1]PP'!$B:$F,5,FALSE)))</f>
        <v>NOV</v>
      </c>
      <c r="H11" s="35">
        <v>0</v>
      </c>
      <c r="I11" s="36">
        <f>+IF(H11=0,0,(VLOOKUP($H11,'[1]PP'!$B:$F,2,FALSE)))</f>
        <v>0</v>
      </c>
      <c r="J11" s="36">
        <f>+IF(H11=0,0,(VLOOKUP($H11,'[1]PP'!$B:$F,3,FALSE)))</f>
        <v>0</v>
      </c>
      <c r="K11" s="35">
        <f>+IF(H11=0,0,(VLOOKUP($H11,'[1]PP'!$B:$F,4,FALSE)))</f>
        <v>0</v>
      </c>
      <c r="L11" s="37">
        <f>+IF(H11=0,0,(VLOOKUP($H11,'[1]PP'!$B:$F,5,FALSE)))</f>
        <v>0</v>
      </c>
      <c r="M11" s="38">
        <v>10</v>
      </c>
      <c r="N11" s="39" t="s">
        <v>8</v>
      </c>
      <c r="O11" s="40">
        <v>34</v>
      </c>
    </row>
    <row r="12" spans="1:15" ht="15" customHeight="1">
      <c r="A12" s="33">
        <f t="shared" si="0"/>
        <v>6</v>
      </c>
      <c r="B12" s="34">
        <v>6</v>
      </c>
      <c r="C12" s="35">
        <v>380</v>
      </c>
      <c r="D12" s="36" t="str">
        <f>+IF(C12=0,0,(VLOOKUP($C12,'[1]PP'!$B:$F,2,FALSE)))</f>
        <v>Vida</v>
      </c>
      <c r="E12" s="36" t="str">
        <f>+IF(D12=0,0,(VLOOKUP($C12,'[1]PP'!$B:$F,3,FALSE)))</f>
        <v>Juraj</v>
      </c>
      <c r="F12" s="35">
        <f>+IF(E12=0,0,(VLOOKUP($C12,'[1]PP'!$B:$F,4,FALSE)))</f>
        <v>1991</v>
      </c>
      <c r="G12" s="36" t="str">
        <f>+IF(F12=0,0,(VLOOKUP($C12,'[1]PP'!$B:$F,5,FALSE)))</f>
        <v>PIE</v>
      </c>
      <c r="H12" s="35">
        <v>0</v>
      </c>
      <c r="I12" s="36">
        <f>+IF(H12=0,0,(VLOOKUP($H12,'[1]PP'!$B:$F,2,FALSE)))</f>
        <v>0</v>
      </c>
      <c r="J12" s="36">
        <f>+IF(H12=0,0,(VLOOKUP($H12,'[1]PP'!$B:$F,3,FALSE)))</f>
        <v>0</v>
      </c>
      <c r="K12" s="35">
        <f>+IF(H12=0,0,(VLOOKUP($H12,'[1]PP'!$B:$F,4,FALSE)))</f>
        <v>0</v>
      </c>
      <c r="L12" s="37">
        <f>+IF(H12=0,0,(VLOOKUP($H12,'[1]PP'!$B:$F,5,FALSE)))</f>
        <v>0</v>
      </c>
      <c r="M12" s="38">
        <v>10</v>
      </c>
      <c r="N12" s="39" t="s">
        <v>8</v>
      </c>
      <c r="O12" s="40">
        <v>56</v>
      </c>
    </row>
    <row r="13" spans="1:15" ht="15" customHeight="1">
      <c r="A13" s="33">
        <f t="shared" si="0"/>
        <v>7</v>
      </c>
      <c r="B13" s="34">
        <v>7</v>
      </c>
      <c r="C13" s="35">
        <v>25</v>
      </c>
      <c r="D13" s="36" t="str">
        <f>+IF(C13=0,0,(VLOOKUP($C13,'[1]PP'!$B:$F,2,FALSE)))</f>
        <v>Bečka</v>
      </c>
      <c r="E13" s="36" t="str">
        <f>+IF(D13=0,0,(VLOOKUP($C13,'[1]PP'!$B:$F,3,FALSE)))</f>
        <v>Ondrej</v>
      </c>
      <c r="F13" s="35">
        <f>+IF(E13=0,0,(VLOOKUP($C13,'[1]PP'!$B:$F,4,FALSE)))</f>
        <v>1991</v>
      </c>
      <c r="G13" s="36" t="str">
        <f>+IF(F13=0,0,(VLOOKUP($C13,'[1]PP'!$B:$F,5,FALSE)))</f>
        <v>TAT</v>
      </c>
      <c r="H13" s="35">
        <v>0</v>
      </c>
      <c r="I13" s="36">
        <f>+IF(H13=0,0,(VLOOKUP($H13,'[1]PP'!$B:$F,2,FALSE)))</f>
        <v>0</v>
      </c>
      <c r="J13" s="36">
        <f>+IF(H13=0,0,(VLOOKUP($H13,'[1]PP'!$B:$F,3,FALSE)))</f>
        <v>0</v>
      </c>
      <c r="K13" s="35">
        <f>+IF(H13=0,0,(VLOOKUP($H13,'[1]PP'!$B:$F,4,FALSE)))</f>
        <v>0</v>
      </c>
      <c r="L13" s="37">
        <f>+IF(H13=0,0,(VLOOKUP($H13,'[1]PP'!$B:$F,5,FALSE)))</f>
        <v>0</v>
      </c>
      <c r="M13" s="38">
        <v>10</v>
      </c>
      <c r="N13" s="39" t="s">
        <v>8</v>
      </c>
      <c r="O13" s="41">
        <v>59</v>
      </c>
    </row>
    <row r="14" spans="1:15" ht="15" customHeight="1">
      <c r="A14" s="33">
        <v>19</v>
      </c>
      <c r="B14" s="34">
        <v>8</v>
      </c>
      <c r="C14" s="35">
        <v>522</v>
      </c>
      <c r="D14" s="36" t="str">
        <f>+IF(C14=0,0,(VLOOKUP($C14,'[1]PP'!$B:$F,2,FALSE)))</f>
        <v>Matoušek</v>
      </c>
      <c r="E14" s="36" t="str">
        <f>+IF(D14=0,0,(VLOOKUP($C14,'[1]PP'!$B:$F,3,FALSE)))</f>
        <v>Michal</v>
      </c>
      <c r="F14" s="35">
        <f>+IF(E14=0,0,(VLOOKUP($C14,'[1]PP'!$B:$F,4,FALSE)))</f>
        <v>1991</v>
      </c>
      <c r="G14" s="36" t="str">
        <f>+IF(F14=0,0,(VLOOKUP($C14,'[1]PP'!$B:$F,5,FALSE)))</f>
        <v>NOV</v>
      </c>
      <c r="H14" s="35">
        <v>0</v>
      </c>
      <c r="I14" s="36">
        <f>+IF(H14=0,0,(VLOOKUP($H14,'[1]PP'!$B:$F,2,FALSE)))</f>
        <v>0</v>
      </c>
      <c r="J14" s="36">
        <f>+IF(H14=0,0,(VLOOKUP($H14,'[1]PP'!$B:$F,3,FALSE)))</f>
        <v>0</v>
      </c>
      <c r="K14" s="35">
        <f>+IF(H14=0,0,(VLOOKUP($H14,'[1]PP'!$B:$F,4,FALSE)))</f>
        <v>0</v>
      </c>
      <c r="L14" s="37">
        <f>+IF(H14=0,0,(VLOOKUP($H14,'[1]PP'!$B:$F,5,FALSE)))</f>
        <v>0</v>
      </c>
      <c r="M14" s="38">
        <v>11</v>
      </c>
      <c r="N14" s="39" t="s">
        <v>8</v>
      </c>
      <c r="O14" s="40">
        <v>10</v>
      </c>
    </row>
    <row r="15" spans="1:15" ht="15" customHeight="1">
      <c r="A15" s="33">
        <v>1</v>
      </c>
      <c r="B15" s="34">
        <v>9</v>
      </c>
      <c r="C15" s="35">
        <v>413</v>
      </c>
      <c r="D15" s="36" t="str">
        <f>+IF(C15=0,0,(VLOOKUP($C15,'[1]PP'!$B:$F,2,FALSE)))</f>
        <v>Klučar</v>
      </c>
      <c r="E15" s="36" t="str">
        <f>+IF(D15=0,0,(VLOOKUP($C15,'[1]PP'!$B:$F,3,FALSE)))</f>
        <v>Andrej</v>
      </c>
      <c r="F15" s="35">
        <f>+IF(E15=0,0,(VLOOKUP($C15,'[1]PP'!$B:$F,4,FALSE)))</f>
        <v>1991</v>
      </c>
      <c r="G15" s="36" t="str">
        <f>+IF(F15=0,0,(VLOOKUP($C15,'[1]PP'!$B:$F,5,FALSE)))</f>
        <v>TTS</v>
      </c>
      <c r="H15" s="35">
        <v>0</v>
      </c>
      <c r="I15" s="36">
        <f>+IF(H15=0,0,(VLOOKUP($H15,'[1]PP'!$B:$F,2,FALSE)))</f>
        <v>0</v>
      </c>
      <c r="J15" s="36">
        <f>+IF(H15=0,0,(VLOOKUP($H15,'[1]PP'!$B:$F,3,FALSE)))</f>
        <v>0</v>
      </c>
      <c r="K15" s="35">
        <f>+IF(H15=0,0,(VLOOKUP($H15,'[1]PP'!$B:$F,4,FALSE)))</f>
        <v>0</v>
      </c>
      <c r="L15" s="37">
        <f>+IF(H15=0,0,(VLOOKUP($H15,'[1]PP'!$B:$F,5,FALSE)))</f>
        <v>0</v>
      </c>
      <c r="M15" s="38">
        <v>11</v>
      </c>
      <c r="N15" s="39" t="s">
        <v>8</v>
      </c>
      <c r="O15" s="40">
        <v>14</v>
      </c>
    </row>
    <row r="16" spans="1:15" ht="15" customHeight="1">
      <c r="A16" s="33">
        <v>18</v>
      </c>
      <c r="B16" s="34">
        <v>10</v>
      </c>
      <c r="C16" s="35">
        <v>602</v>
      </c>
      <c r="D16" s="36" t="str">
        <f>+IF(C16=0,0,(VLOOKUP($C16,'[1]PP'!$B:$F,2,FALSE)))</f>
        <v>Sádecký</v>
      </c>
      <c r="E16" s="36" t="str">
        <f>+IF(D16=0,0,(VLOOKUP($C16,'[1]PP'!$B:$F,3,FALSE)))</f>
        <v>Jakub</v>
      </c>
      <c r="F16" s="35">
        <f>+IF(E16=0,0,(VLOOKUP($C16,'[1]PP'!$B:$F,4,FALSE)))</f>
        <v>0</v>
      </c>
      <c r="G16" s="36" t="s">
        <v>5</v>
      </c>
      <c r="H16" s="35">
        <v>0</v>
      </c>
      <c r="I16" s="36">
        <f>+IF(H16=0,0,(VLOOKUP($H16,'[1]PP'!$B:$F,2,FALSE)))</f>
        <v>0</v>
      </c>
      <c r="J16" s="36">
        <f>+IF(H16=0,0,(VLOOKUP($H16,'[1]PP'!$B:$F,3,FALSE)))</f>
        <v>0</v>
      </c>
      <c r="K16" s="35">
        <f>+IF(H16=0,0,(VLOOKUP($H16,'[1]PP'!$B:$F,4,FALSE)))</f>
        <v>0</v>
      </c>
      <c r="L16" s="37">
        <f>+IF(H16=0,0,(VLOOKUP($H16,'[1]PP'!$B:$F,5,FALSE)))</f>
        <v>0</v>
      </c>
      <c r="M16" s="38">
        <v>11</v>
      </c>
      <c r="N16" s="39" t="s">
        <v>8</v>
      </c>
      <c r="O16" s="40">
        <v>17</v>
      </c>
    </row>
    <row r="17" spans="1:15" ht="15" customHeight="1">
      <c r="A17" s="33">
        <f t="shared" si="0"/>
        <v>19</v>
      </c>
      <c r="B17" s="34">
        <v>11</v>
      </c>
      <c r="C17" s="35">
        <v>603</v>
      </c>
      <c r="D17" s="36" t="str">
        <f>+IF(C17=0,0,(VLOOKUP($C17,'[1]PP'!$B:$F,2,FALSE)))</f>
        <v>Novák</v>
      </c>
      <c r="E17" s="36" t="str">
        <f>+IF(D17=0,0,(VLOOKUP($C17,'[1]PP'!$B:$F,3,FALSE)))</f>
        <v>Andraš</v>
      </c>
      <c r="F17" s="35">
        <f>+IF(E17=0,0,(VLOOKUP($C17,'[1]PP'!$B:$F,4,FALSE)))</f>
        <v>0</v>
      </c>
      <c r="G17" s="36" t="s">
        <v>4</v>
      </c>
      <c r="H17" s="35">
        <v>0</v>
      </c>
      <c r="I17" s="36">
        <f>+IF(H17=0,0,(VLOOKUP($H17,'[1]PP'!$B:$F,2,FALSE)))</f>
        <v>0</v>
      </c>
      <c r="J17" s="36">
        <f>+IF(H17=0,0,(VLOOKUP($H17,'[1]PP'!$B:$F,3,FALSE)))</f>
        <v>0</v>
      </c>
      <c r="K17" s="35">
        <f>+IF(H17=0,0,(VLOOKUP($H17,'[1]PP'!$B:$F,4,FALSE)))</f>
        <v>0</v>
      </c>
      <c r="L17" s="37">
        <f>+IF(H17=0,0,(VLOOKUP($H17,'[1]PP'!$B:$F,5,FALSE)))</f>
        <v>0</v>
      </c>
      <c r="M17" s="38">
        <v>11</v>
      </c>
      <c r="N17" s="39" t="s">
        <v>8</v>
      </c>
      <c r="O17" s="40">
        <v>18</v>
      </c>
    </row>
    <row r="18" spans="1:15" ht="15" customHeight="1">
      <c r="A18" s="33">
        <f t="shared" si="0"/>
        <v>20</v>
      </c>
      <c r="B18" s="34">
        <v>12</v>
      </c>
      <c r="C18" s="35">
        <v>378</v>
      </c>
      <c r="D18" s="36" t="str">
        <f>+IF(C18=0,0,(VLOOKUP($C18,'[1]PP'!$B:$F,2,FALSE)))</f>
        <v>Tomešek</v>
      </c>
      <c r="E18" s="36" t="str">
        <f>+IF(D18=0,0,(VLOOKUP($C18,'[1]PP'!$B:$F,3,FALSE)))</f>
        <v>Matej</v>
      </c>
      <c r="F18" s="35">
        <f>+IF(E18=0,0,(VLOOKUP($C18,'[1]PP'!$B:$F,4,FALSE)))</f>
        <v>1991</v>
      </c>
      <c r="G18" s="36" t="str">
        <f>+IF(F18=0,0,(VLOOKUP($C18,'[1]PP'!$B:$F,5,FALSE)))</f>
        <v>PIE</v>
      </c>
      <c r="H18" s="35">
        <v>0</v>
      </c>
      <c r="I18" s="36">
        <f>+IF(H18=0,0,(VLOOKUP($H18,'[1]PP'!$B:$F,2,FALSE)))</f>
        <v>0</v>
      </c>
      <c r="J18" s="36">
        <f>+IF(H18=0,0,(VLOOKUP($H18,'[1]PP'!$B:$F,3,FALSE)))</f>
        <v>0</v>
      </c>
      <c r="K18" s="35">
        <f>+IF(H18=0,0,(VLOOKUP($H18,'[1]PP'!$B:$F,4,FALSE)))</f>
        <v>0</v>
      </c>
      <c r="L18" s="37">
        <f>+IF(H18=0,0,(VLOOKUP($H18,'[1]PP'!$B:$F,5,FALSE)))</f>
        <v>0</v>
      </c>
      <c r="M18" s="38">
        <v>11</v>
      </c>
      <c r="N18" s="39" t="s">
        <v>8</v>
      </c>
      <c r="O18" s="40">
        <v>30</v>
      </c>
    </row>
    <row r="19" spans="1:15" ht="15" customHeight="1">
      <c r="A19" s="33">
        <f t="shared" si="0"/>
        <v>21</v>
      </c>
      <c r="B19" s="34">
        <v>13</v>
      </c>
      <c r="C19" s="35">
        <v>28</v>
      </c>
      <c r="D19" s="36" t="str">
        <f>+IF(C19=0,0,(VLOOKUP($C19,'[1]PP'!$B:$F,2,FALSE)))</f>
        <v>Fábry</v>
      </c>
      <c r="E19" s="36" t="str">
        <f>+IF(D19=0,0,(VLOOKUP($C19,'[1]PP'!$B:$F,3,FALSE)))</f>
        <v>Filip</v>
      </c>
      <c r="F19" s="35">
        <f>+IF(E19=0,0,(VLOOKUP($C19,'[1]PP'!$B:$F,4,FALSE)))</f>
        <v>1991</v>
      </c>
      <c r="G19" s="36" t="str">
        <f>+IF(F19=0,0,(VLOOKUP($C19,'[1]PP'!$B:$F,5,FALSE)))</f>
        <v>TAT</v>
      </c>
      <c r="H19" s="35">
        <v>0</v>
      </c>
      <c r="I19" s="36">
        <f>+IF(H19=0,0,(VLOOKUP($H19,'[1]PP'!$B:$F,2,FALSE)))</f>
        <v>0</v>
      </c>
      <c r="J19" s="36">
        <f>+IF(H19=0,0,(VLOOKUP($H19,'[1]PP'!$B:$F,3,FALSE)))</f>
        <v>0</v>
      </c>
      <c r="K19" s="35">
        <f>+IF(H19=0,0,(VLOOKUP($H19,'[1]PP'!$B:$F,4,FALSE)))</f>
        <v>0</v>
      </c>
      <c r="L19" s="37">
        <f>+IF(H19=0,0,(VLOOKUP($H19,'[1]PP'!$B:$F,5,FALSE)))</f>
        <v>0</v>
      </c>
      <c r="M19" s="38">
        <v>12</v>
      </c>
      <c r="N19" s="39" t="s">
        <v>8</v>
      </c>
      <c r="O19" s="40">
        <v>15</v>
      </c>
    </row>
    <row r="20" spans="1:15" ht="15" customHeight="1">
      <c r="A20" s="33">
        <f t="shared" si="0"/>
        <v>22</v>
      </c>
      <c r="B20" s="34">
        <v>14</v>
      </c>
      <c r="C20" s="35">
        <v>548</v>
      </c>
      <c r="D20" s="36" t="str">
        <f>+IF(C20=0,0,(VLOOKUP($C20,'[1]PP'!$B:$F,2,FALSE)))</f>
        <v>Dubovský</v>
      </c>
      <c r="E20" s="36" t="str">
        <f>+IF(D20=0,0,(VLOOKUP($C20,'[1]PP'!$B:$F,3,FALSE)))</f>
        <v>Jakub</v>
      </c>
      <c r="F20" s="35">
        <f>+IF(E20=0,0,(VLOOKUP($C20,'[1]PP'!$B:$F,4,FALSE)))</f>
        <v>1991</v>
      </c>
      <c r="G20" s="36" t="str">
        <f>+IF(F20=0,0,(VLOOKUP($C20,'[1]PP'!$B:$F,5,FALSE)))</f>
        <v>ZVO</v>
      </c>
      <c r="H20" s="35">
        <v>0</v>
      </c>
      <c r="I20" s="36">
        <f>+IF(H20=0,0,(VLOOKUP($H20,'[1]PP'!$B:$F,2,FALSE)))</f>
        <v>0</v>
      </c>
      <c r="J20" s="36">
        <f>+IF(H20=0,0,(VLOOKUP($H20,'[1]PP'!$B:$F,3,FALSE)))</f>
        <v>0</v>
      </c>
      <c r="K20" s="35">
        <f>+IF(H20=0,0,(VLOOKUP($H20,'[1]PP'!$B:$F,4,FALSE)))</f>
        <v>0</v>
      </c>
      <c r="L20" s="37">
        <f>+IF(H20=0,0,(VLOOKUP($H20,'[1]PP'!$B:$F,5,FALSE)))</f>
        <v>0</v>
      </c>
      <c r="M20" s="38">
        <v>12</v>
      </c>
      <c r="N20" s="39" t="s">
        <v>8</v>
      </c>
      <c r="O20" s="40">
        <v>50</v>
      </c>
    </row>
    <row r="21" spans="1:15" ht="15" customHeight="1">
      <c r="A21" s="33">
        <f>+A20+1</f>
        <v>23</v>
      </c>
      <c r="B21" s="34">
        <v>15</v>
      </c>
      <c r="C21" s="35">
        <v>601</v>
      </c>
      <c r="D21" s="36" t="str">
        <f>+IF(C21=0,0,(VLOOKUP($C21,'[1]PP'!$B:$F,2,FALSE)))</f>
        <v>Pleško</v>
      </c>
      <c r="E21" s="36" t="str">
        <f>+IF(D21=0,0,(VLOOKUP($C21,'[1]PP'!$B:$F,3,FALSE)))</f>
        <v>Matej</v>
      </c>
      <c r="F21" s="35">
        <f>+IF(E21=0,0,(VLOOKUP($C21,'[1]PP'!$B:$F,4,FALSE)))</f>
        <v>0</v>
      </c>
      <c r="G21" s="36" t="s">
        <v>5</v>
      </c>
      <c r="H21" s="35">
        <v>0</v>
      </c>
      <c r="I21" s="36">
        <f>+IF(H21=0,0,(VLOOKUP($H21,'[1]PP'!$B:$F,2,FALSE)))</f>
        <v>0</v>
      </c>
      <c r="J21" s="36">
        <f>+IF(H21=0,0,(VLOOKUP($H21,'[1]PP'!$B:$F,3,FALSE)))</f>
        <v>0</v>
      </c>
      <c r="K21" s="35">
        <f>+IF(H21=0,0,(VLOOKUP($H21,'[1]PP'!$B:$F,4,FALSE)))</f>
        <v>0</v>
      </c>
      <c r="L21" s="37">
        <f>+IF(H21=0,0,(VLOOKUP($H21,'[1]PP'!$B:$F,5,FALSE)))</f>
        <v>0</v>
      </c>
      <c r="M21" s="38">
        <v>12</v>
      </c>
      <c r="N21" s="39" t="s">
        <v>8</v>
      </c>
      <c r="O21" s="40">
        <v>55</v>
      </c>
    </row>
    <row r="22" spans="1:15" ht="15" customHeight="1">
      <c r="A22" s="33">
        <f t="shared" si="0"/>
        <v>24</v>
      </c>
      <c r="B22" s="34">
        <v>16</v>
      </c>
      <c r="C22" s="35">
        <v>100</v>
      </c>
      <c r="D22" s="36" t="str">
        <f>+IF(C22=0,0,(VLOOKUP($C22,'[1]PP'!$B:$F,2,FALSE)))</f>
        <v>Podola</v>
      </c>
      <c r="E22" s="36" t="str">
        <f>+IF(D22=0,0,(VLOOKUP($C22,'[1]PP'!$B:$F,3,FALSE)))</f>
        <v>Tomáš</v>
      </c>
      <c r="F22" s="35">
        <f>+IF(E22=0,0,(VLOOKUP($C22,'[1]PP'!$B:$F,4,FALSE)))</f>
        <v>1991</v>
      </c>
      <c r="G22" s="36" t="str">
        <f>+IF(F22=0,0,(VLOOKUP($C22,'[1]PP'!$B:$F,5,FALSE)))</f>
        <v>ŠKP</v>
      </c>
      <c r="H22" s="35">
        <v>0</v>
      </c>
      <c r="I22" s="36">
        <f>+IF(H22=0,0,(VLOOKUP($H22,'[1]PP'!$B:$F,2,FALSE)))</f>
        <v>0</v>
      </c>
      <c r="J22" s="36">
        <f>+IF(H22=0,0,(VLOOKUP($H22,'[1]PP'!$B:$F,3,FALSE)))</f>
        <v>0</v>
      </c>
      <c r="K22" s="35">
        <f>+IF(H22=0,0,(VLOOKUP($H22,'[1]PP'!$B:$F,4,FALSE)))</f>
        <v>0</v>
      </c>
      <c r="L22" s="37">
        <f>+IF(H22=0,0,(VLOOKUP($H22,'[1]PP'!$B:$F,5,FALSE)))</f>
        <v>0</v>
      </c>
      <c r="M22" s="38">
        <v>12</v>
      </c>
      <c r="N22" s="39" t="s">
        <v>8</v>
      </c>
      <c r="O22" s="40">
        <v>59</v>
      </c>
    </row>
    <row r="23" spans="1:15" ht="15" customHeight="1">
      <c r="A23" s="33">
        <f t="shared" si="0"/>
        <v>25</v>
      </c>
      <c r="B23" s="34">
        <v>17</v>
      </c>
      <c r="C23" s="35">
        <v>563</v>
      </c>
      <c r="D23" s="36" t="str">
        <f>+IF(C23=0,0,(VLOOKUP($C23,'[1]PP'!$B:$F,2,FALSE)))</f>
        <v>Krokoš</v>
      </c>
      <c r="E23" s="36" t="str">
        <f>+IF(D23=0,0,(VLOOKUP($C23,'[1]PP'!$B:$F,3,FALSE)))</f>
        <v>Marián</v>
      </c>
      <c r="F23" s="35">
        <f>+IF(E23=0,0,(VLOOKUP($C23,'[1]PP'!$B:$F,4,FALSE)))</f>
        <v>1991</v>
      </c>
      <c r="G23" s="36" t="str">
        <f>+IF(F23=0,0,(VLOOKUP($C23,'[1]PP'!$B:$F,5,FALSE)))</f>
        <v>ZVO</v>
      </c>
      <c r="H23" s="35">
        <v>0</v>
      </c>
      <c r="I23" s="36">
        <f>+IF(H23=0,0,(VLOOKUP($H23,'[1]PP'!$B:$F,2,FALSE)))</f>
        <v>0</v>
      </c>
      <c r="J23" s="36">
        <f>+IF(H23=0,0,(VLOOKUP($H23,'[1]PP'!$B:$F,3,FALSE)))</f>
        <v>0</v>
      </c>
      <c r="K23" s="35">
        <f>+IF(H23=0,0,(VLOOKUP($H23,'[1]PP'!$B:$F,4,FALSE)))</f>
        <v>0</v>
      </c>
      <c r="L23" s="37">
        <f>+IF(H23=0,0,(VLOOKUP($H23,'[1]PP'!$B:$F,5,FALSE)))</f>
        <v>0</v>
      </c>
      <c r="M23" s="38">
        <v>13</v>
      </c>
      <c r="N23" s="39" t="s">
        <v>8</v>
      </c>
      <c r="O23" s="40">
        <v>32</v>
      </c>
    </row>
    <row r="24" spans="1:15" ht="15" customHeight="1">
      <c r="A24" s="33">
        <f t="shared" si="0"/>
        <v>26</v>
      </c>
      <c r="B24" s="34">
        <v>18</v>
      </c>
      <c r="C24" s="35">
        <v>101</v>
      </c>
      <c r="D24" s="36" t="str">
        <f>+IF(C24=0,0,(VLOOKUP($C24,'[1]PP'!$B:$F,2,FALSE)))</f>
        <v>Polakovič</v>
      </c>
      <c r="E24" s="36" t="str">
        <f>+IF(D24=0,0,(VLOOKUP($C24,'[1]PP'!$B:$F,3,FALSE)))</f>
        <v>Richard</v>
      </c>
      <c r="F24" s="35">
        <f>+IF(E24=0,0,(VLOOKUP($C24,'[1]PP'!$B:$F,4,FALSE)))</f>
        <v>1991</v>
      </c>
      <c r="G24" s="36" t="str">
        <f>+IF(F24=0,0,(VLOOKUP($C24,'[1]PP'!$B:$F,5,FALSE)))</f>
        <v>ŠKP</v>
      </c>
      <c r="H24" s="35">
        <v>0</v>
      </c>
      <c r="I24" s="36">
        <f>+IF(H24=0,0,(VLOOKUP($H24,'[1]PP'!$B:$F,2,FALSE)))</f>
        <v>0</v>
      </c>
      <c r="J24" s="36">
        <f>+IF(H24=0,0,(VLOOKUP($H24,'[1]PP'!$B:$F,3,FALSE)))</f>
        <v>0</v>
      </c>
      <c r="K24" s="35">
        <f>+IF(H24=0,0,(VLOOKUP($H24,'[1]PP'!$B:$F,4,FALSE)))</f>
        <v>0</v>
      </c>
      <c r="L24" s="37">
        <f>+IF(H24=0,0,(VLOOKUP($H24,'[1]PP'!$B:$F,5,FALSE)))</f>
        <v>0</v>
      </c>
      <c r="M24" s="38">
        <v>13</v>
      </c>
      <c r="N24" s="39" t="s">
        <v>8</v>
      </c>
      <c r="O24" s="40">
        <v>40</v>
      </c>
    </row>
    <row r="25" spans="1:15" ht="13.5" thickBot="1">
      <c r="A25" s="42"/>
      <c r="B25" s="43"/>
      <c r="C25" s="44"/>
      <c r="D25" s="45"/>
      <c r="E25" s="44"/>
      <c r="F25" s="44"/>
      <c r="G25" s="44"/>
      <c r="H25" s="44"/>
      <c r="I25" s="45"/>
      <c r="J25" s="44"/>
      <c r="K25" s="44"/>
      <c r="L25" s="46"/>
      <c r="M25" s="47"/>
      <c r="N25" s="48"/>
      <c r="O25" s="49" t="s">
        <v>1</v>
      </c>
    </row>
    <row r="26" spans="1:14" s="54" customFormat="1" ht="12" customHeight="1">
      <c r="A26" s="50"/>
      <c r="B26" s="51"/>
      <c r="C26" s="50"/>
      <c r="D26" s="52"/>
      <c r="E26" s="50"/>
      <c r="F26" s="50"/>
      <c r="G26" s="50"/>
      <c r="H26" s="50"/>
      <c r="I26" s="52"/>
      <c r="J26" s="50"/>
      <c r="K26" s="50"/>
      <c r="L26" s="50"/>
      <c r="M26" s="53"/>
      <c r="N26" s="53"/>
    </row>
    <row r="27" spans="1:13" ht="12" customHeight="1" thickBot="1">
      <c r="A27" s="55"/>
      <c r="B27" s="56"/>
      <c r="C27" s="55"/>
      <c r="D27" s="57"/>
      <c r="E27" s="55"/>
      <c r="F27" s="55"/>
      <c r="G27" s="55"/>
      <c r="H27" s="55"/>
      <c r="I27" s="57"/>
      <c r="J27" s="55"/>
      <c r="K27" s="55"/>
      <c r="L27" s="55"/>
      <c r="M27" s="12"/>
    </row>
    <row r="28" spans="1:15" ht="18.75" customHeight="1" thickBot="1">
      <c r="A28" s="13">
        <f>+A5+1</f>
        <v>36</v>
      </c>
      <c r="B28" s="14"/>
      <c r="C28" s="15" t="str">
        <f>VLOOKUP($A28,'[1]R10'!$A:$G,5,FALSE)</f>
        <v>F</v>
      </c>
      <c r="D28" s="15" t="str">
        <f>VLOOKUP($A28,'[1]R10'!$A:$G,4,FALSE)</f>
        <v>žiaci 14</v>
      </c>
      <c r="E28" s="15" t="str">
        <f>VLOOKUP($A28,'[1]R10'!$A:$G,3,FALSE)</f>
        <v>2000m</v>
      </c>
      <c r="F28" s="15" t="str">
        <f>VLOOKUP($A28,'[1]R10'!$A:$G,2,FALSE)</f>
        <v>K1</v>
      </c>
      <c r="G28" s="16">
        <f>VLOOKUP($A28,'[1]R10'!$A:$G,6,FALSE)</f>
        <v>0.6597222222222215</v>
      </c>
      <c r="H28" s="17"/>
      <c r="I28" s="18" t="s">
        <v>1</v>
      </c>
      <c r="J28" s="205" t="s">
        <v>6</v>
      </c>
      <c r="K28" s="205"/>
      <c r="L28" s="19"/>
      <c r="M28" s="200" t="s">
        <v>7</v>
      </c>
      <c r="N28" s="203"/>
      <c r="O28" s="204"/>
    </row>
    <row r="29" spans="1:13" ht="13.5" thickBot="1">
      <c r="A29" s="22"/>
      <c r="B29" s="58"/>
      <c r="C29" s="22"/>
      <c r="D29" s="21"/>
      <c r="E29" s="22"/>
      <c r="F29" s="22"/>
      <c r="G29" s="22"/>
      <c r="H29" s="22"/>
      <c r="I29" s="21"/>
      <c r="J29" s="22"/>
      <c r="K29" s="22"/>
      <c r="L29" s="22"/>
      <c r="M29" s="24"/>
    </row>
    <row r="30" spans="1:15" ht="15" customHeight="1">
      <c r="A30" s="25">
        <v>37</v>
      </c>
      <c r="B30" s="26">
        <v>1</v>
      </c>
      <c r="C30" s="27">
        <v>191</v>
      </c>
      <c r="D30" s="28" t="str">
        <f>+IF(C30=0,0,(VLOOKUP($C30,'[1]PP'!$B:$F,2,FALSE)))</f>
        <v>Jakubík</v>
      </c>
      <c r="E30" s="28" t="str">
        <f>+IF(D30=0,0,(VLOOKUP($C30,'[1]PP'!$B:$F,3,FALSE)))</f>
        <v>Gabriel</v>
      </c>
      <c r="F30" s="27">
        <f>+IF(E30=0,0,(VLOOKUP($C30,'[1]PP'!$B:$F,4,FALSE)))</f>
        <v>1990</v>
      </c>
      <c r="G30" s="28" t="str">
        <f>+IF(F30=0,0,(VLOOKUP($C30,'[1]PP'!$B:$F,5,FALSE)))</f>
        <v>ŠAM</v>
      </c>
      <c r="H30" s="27">
        <v>0</v>
      </c>
      <c r="I30" s="28">
        <f>+IF(H30=0,0,(VLOOKUP($H30,'[1]PP'!$B:$F,2,FALSE)))</f>
        <v>0</v>
      </c>
      <c r="J30" s="28">
        <f>+IF(H30=0,0,(VLOOKUP($H30,'[1]PP'!$B:$F,3,FALSE)))</f>
        <v>0</v>
      </c>
      <c r="K30" s="27">
        <f>+IF(H30=0,0,(VLOOKUP($H30,'[1]PP'!$B:$F,4,FALSE)))</f>
        <v>0</v>
      </c>
      <c r="L30" s="29">
        <f>+IF(H30=0,0,(VLOOKUP($H30,'[1]PP'!$B:$F,5,FALSE)))</f>
        <v>0</v>
      </c>
      <c r="M30" s="30">
        <v>8</v>
      </c>
      <c r="N30" s="31" t="s">
        <v>8</v>
      </c>
      <c r="O30" s="32">
        <v>57</v>
      </c>
    </row>
    <row r="31" spans="1:15" ht="15" customHeight="1">
      <c r="A31" s="33">
        <v>25</v>
      </c>
      <c r="B31" s="34">
        <v>2</v>
      </c>
      <c r="C31" s="35">
        <v>202</v>
      </c>
      <c r="D31" s="36" t="str">
        <f>+IF(C31=0,0,(VLOOKUP($C31,'[1]PP'!$B:$F,2,FALSE)))</f>
        <v>Tóth</v>
      </c>
      <c r="E31" s="36" t="str">
        <f>+IF(D31=0,0,(VLOOKUP($C31,'[1]PP'!$B:$F,3,FALSE)))</f>
        <v>Zoltán</v>
      </c>
      <c r="F31" s="35">
        <f>+IF(E31=0,0,(VLOOKUP($C31,'[1]PP'!$B:$F,4,FALSE)))</f>
        <v>1990</v>
      </c>
      <c r="G31" s="36" t="str">
        <f>+IF(F31=0,0,(VLOOKUP($C31,'[1]PP'!$B:$F,5,FALSE)))</f>
        <v>ŠAM</v>
      </c>
      <c r="H31" s="35">
        <v>0</v>
      </c>
      <c r="I31" s="36">
        <f>+IF(H31=0,0,(VLOOKUP($H31,'[1]PP'!$B:$F,2,FALSE)))</f>
        <v>0</v>
      </c>
      <c r="J31" s="36">
        <f>+IF(H31=0,0,(VLOOKUP($H31,'[1]PP'!$B:$F,3,FALSE)))</f>
        <v>0</v>
      </c>
      <c r="K31" s="35">
        <f>+IF(H31=0,0,(VLOOKUP($H31,'[1]PP'!$B:$F,4,FALSE)))</f>
        <v>0</v>
      </c>
      <c r="L31" s="37">
        <f>+IF(H31=0,0,(VLOOKUP($H31,'[1]PP'!$B:$F,5,FALSE)))</f>
        <v>0</v>
      </c>
      <c r="M31" s="38">
        <v>8</v>
      </c>
      <c r="N31" s="39" t="s">
        <v>8</v>
      </c>
      <c r="O31" s="40">
        <v>59</v>
      </c>
    </row>
    <row r="32" spans="1:15" ht="15" customHeight="1">
      <c r="A32" s="33">
        <v>29</v>
      </c>
      <c r="B32" s="34">
        <v>3</v>
      </c>
      <c r="C32" s="35">
        <v>252</v>
      </c>
      <c r="D32" s="36" t="str">
        <f>+IF(C32=0,0,(VLOOKUP($C32,'[1]PP'!$B:$F,2,FALSE)))</f>
        <v>Maťko</v>
      </c>
      <c r="E32" s="36" t="str">
        <f>+IF(D32=0,0,(VLOOKUP($C32,'[1]PP'!$B:$F,3,FALSE)))</f>
        <v>Lukáš</v>
      </c>
      <c r="F32" s="35">
        <f>+IF(E32=0,0,(VLOOKUP($C32,'[1]PP'!$B:$F,4,FALSE)))</f>
        <v>1990</v>
      </c>
      <c r="G32" s="36" t="str">
        <f>+IF(F32=0,0,(VLOOKUP($C32,'[1]PP'!$B:$F,5,FALSE)))</f>
        <v>KOM</v>
      </c>
      <c r="H32" s="35">
        <v>0</v>
      </c>
      <c r="I32" s="36">
        <f>+IF(H32=0,0,(VLOOKUP($H32,'[1]PP'!$B:$F,2,FALSE)))</f>
        <v>0</v>
      </c>
      <c r="J32" s="36">
        <f>+IF(H32=0,0,(VLOOKUP($H32,'[1]PP'!$B:$F,3,FALSE)))</f>
        <v>0</v>
      </c>
      <c r="K32" s="35">
        <f>+IF(H32=0,0,(VLOOKUP($H32,'[1]PP'!$B:$F,4,FALSE)))</f>
        <v>0</v>
      </c>
      <c r="L32" s="37">
        <f>+IF(H32=0,0,(VLOOKUP($H32,'[1]PP'!$B:$F,5,FALSE)))</f>
        <v>0</v>
      </c>
      <c r="M32" s="38">
        <v>9</v>
      </c>
      <c r="N32" s="39" t="s">
        <v>8</v>
      </c>
      <c r="O32" s="40">
        <v>25</v>
      </c>
    </row>
    <row r="33" spans="1:15" ht="15" customHeight="1">
      <c r="A33" s="33">
        <v>31</v>
      </c>
      <c r="B33" s="34">
        <v>4</v>
      </c>
      <c r="C33" s="35">
        <v>501</v>
      </c>
      <c r="D33" s="36" t="str">
        <f>+IF(C33=0,0,(VLOOKUP($C33,'[1]PP'!$B:$F,2,FALSE)))</f>
        <v>Baránek</v>
      </c>
      <c r="E33" s="36" t="str">
        <f>+IF(D33=0,0,(VLOOKUP($C33,'[1]PP'!$B:$F,3,FALSE)))</f>
        <v>Juraj</v>
      </c>
      <c r="F33" s="35">
        <f>+IF(E33=0,0,(VLOOKUP($C33,'[1]PP'!$B:$F,4,FALSE)))</f>
        <v>1990</v>
      </c>
      <c r="G33" s="36" t="str">
        <f>+IF(F33=0,0,(VLOOKUP($C33,'[1]PP'!$B:$F,5,FALSE)))</f>
        <v>NOV</v>
      </c>
      <c r="H33" s="35">
        <v>0</v>
      </c>
      <c r="I33" s="36">
        <f>+IF(H33=0,0,(VLOOKUP($H33,'[1]PP'!$B:$F,2,FALSE)))</f>
        <v>0</v>
      </c>
      <c r="J33" s="36">
        <f>+IF(H33=0,0,(VLOOKUP($H33,'[1]PP'!$B:$F,3,FALSE)))</f>
        <v>0</v>
      </c>
      <c r="K33" s="35">
        <f>+IF(H33=0,0,(VLOOKUP($H33,'[1]PP'!$B:$F,4,FALSE)))</f>
        <v>0</v>
      </c>
      <c r="L33" s="37">
        <f>+IF(H33=0,0,(VLOOKUP($H33,'[1]PP'!$B:$F,5,FALSE)))</f>
        <v>0</v>
      </c>
      <c r="M33" s="38">
        <v>9</v>
      </c>
      <c r="N33" s="39" t="s">
        <v>8</v>
      </c>
      <c r="O33" s="40">
        <v>29</v>
      </c>
    </row>
    <row r="34" spans="1:15" ht="15" customHeight="1">
      <c r="A34" s="33">
        <v>23</v>
      </c>
      <c r="B34" s="34">
        <v>5</v>
      </c>
      <c r="C34" s="35">
        <v>243</v>
      </c>
      <c r="D34" s="36" t="str">
        <f>+IF(C34=0,0,(VLOOKUP($C34,'[1]PP'!$B:$F,2,FALSE)))</f>
        <v>Knirs</v>
      </c>
      <c r="E34" s="36" t="str">
        <f>+IF(D34=0,0,(VLOOKUP($C34,'[1]PP'!$B:$F,3,FALSE)))</f>
        <v>Máté</v>
      </c>
      <c r="F34" s="35">
        <f>+IF(E34=0,0,(VLOOKUP($C34,'[1]PP'!$B:$F,4,FALSE)))</f>
        <v>1990</v>
      </c>
      <c r="G34" s="36" t="str">
        <f>+IF(F34=0,0,(VLOOKUP($C34,'[1]PP'!$B:$F,5,FALSE)))</f>
        <v>KOM</v>
      </c>
      <c r="H34" s="35">
        <v>0</v>
      </c>
      <c r="I34" s="36">
        <f>+IF(H34=0,0,(VLOOKUP($H34,'[1]PP'!$B:$F,2,FALSE)))</f>
        <v>0</v>
      </c>
      <c r="J34" s="36">
        <f>+IF(H34=0,0,(VLOOKUP($H34,'[1]PP'!$B:$F,3,FALSE)))</f>
        <v>0</v>
      </c>
      <c r="K34" s="35">
        <f>+IF(H34=0,0,(VLOOKUP($H34,'[1]PP'!$B:$F,4,FALSE)))</f>
        <v>0</v>
      </c>
      <c r="L34" s="37">
        <f>+IF(H34=0,0,(VLOOKUP($H34,'[1]PP'!$B:$F,5,FALSE)))</f>
        <v>0</v>
      </c>
      <c r="M34" s="38">
        <v>9</v>
      </c>
      <c r="N34" s="39" t="s">
        <v>8</v>
      </c>
      <c r="O34" s="40">
        <v>39</v>
      </c>
    </row>
    <row r="35" spans="1:15" ht="15" customHeight="1">
      <c r="A35" s="33">
        <v>35</v>
      </c>
      <c r="B35" s="34">
        <v>6</v>
      </c>
      <c r="C35" s="35">
        <v>228</v>
      </c>
      <c r="D35" s="36" t="str">
        <f>+IF(C35=0,0,(VLOOKUP($C35,'[1]PP'!$B:$F,2,FALSE)))</f>
        <v>Dózsa</v>
      </c>
      <c r="E35" s="36" t="str">
        <f>+IF(D35=0,0,(VLOOKUP($C35,'[1]PP'!$B:$F,3,FALSE)))</f>
        <v>Michal</v>
      </c>
      <c r="F35" s="35">
        <f>+IF(E35=0,0,(VLOOKUP($C35,'[1]PP'!$B:$F,4,FALSE)))</f>
        <v>1990</v>
      </c>
      <c r="G35" s="36" t="str">
        <f>+IF(F35=0,0,(VLOOKUP($C35,'[1]PP'!$B:$F,5,FALSE)))</f>
        <v>KOM</v>
      </c>
      <c r="H35" s="35">
        <v>0</v>
      </c>
      <c r="I35" s="36">
        <f>+IF(H35=0,0,(VLOOKUP($H35,'[1]PP'!$B:$F,2,FALSE)))</f>
        <v>0</v>
      </c>
      <c r="J35" s="36">
        <f>+IF(H35=0,0,(VLOOKUP($H35,'[1]PP'!$B:$F,3,FALSE)))</f>
        <v>0</v>
      </c>
      <c r="K35" s="35">
        <f>+IF(H35=0,0,(VLOOKUP($H35,'[1]PP'!$B:$F,4,FALSE)))</f>
        <v>0</v>
      </c>
      <c r="L35" s="37">
        <f>+IF(H35=0,0,(VLOOKUP($H35,'[1]PP'!$B:$F,5,FALSE)))</f>
        <v>0</v>
      </c>
      <c r="M35" s="38">
        <v>9</v>
      </c>
      <c r="N35" s="39" t="s">
        <v>8</v>
      </c>
      <c r="O35" s="40">
        <v>53</v>
      </c>
    </row>
    <row r="36" spans="1:15" ht="15" customHeight="1">
      <c r="A36" s="33">
        <v>24</v>
      </c>
      <c r="B36" s="34">
        <v>7</v>
      </c>
      <c r="C36" s="35">
        <v>337</v>
      </c>
      <c r="D36" s="36" t="str">
        <f>+IF(C36=0,0,(VLOOKUP($C36,'[1]PP'!$B:$F,2,FALSE)))</f>
        <v>Husák</v>
      </c>
      <c r="E36" s="36" t="str">
        <f>+IF(D36=0,0,(VLOOKUP($C36,'[1]PP'!$B:$F,3,FALSE)))</f>
        <v>Lukáš</v>
      </c>
      <c r="F36" s="35">
        <f>+IF(E36=0,0,(VLOOKUP($C36,'[1]PP'!$B:$F,4,FALSE)))</f>
        <v>1990</v>
      </c>
      <c r="G36" s="36" t="str">
        <f>+IF(F36=0,0,(VLOOKUP($C36,'[1]PP'!$B:$F,5,FALSE)))</f>
        <v>PIE</v>
      </c>
      <c r="H36" s="35">
        <v>0</v>
      </c>
      <c r="I36" s="36">
        <f>+IF(H36=0,0,(VLOOKUP($H36,'[1]PP'!$B:$F,2,FALSE)))</f>
        <v>0</v>
      </c>
      <c r="J36" s="36">
        <f>+IF(H36=0,0,(VLOOKUP($H36,'[1]PP'!$B:$F,3,FALSE)))</f>
        <v>0</v>
      </c>
      <c r="K36" s="35">
        <f>+IF(H36=0,0,(VLOOKUP($H36,'[1]PP'!$B:$F,4,FALSE)))</f>
        <v>0</v>
      </c>
      <c r="L36" s="37">
        <f>+IF(H36=0,0,(VLOOKUP($H36,'[1]PP'!$B:$F,5,FALSE)))</f>
        <v>0</v>
      </c>
      <c r="M36" s="38">
        <v>9</v>
      </c>
      <c r="N36" s="39" t="s">
        <v>8</v>
      </c>
      <c r="O36" s="40">
        <v>55</v>
      </c>
    </row>
    <row r="37" spans="1:15" ht="15" customHeight="1">
      <c r="A37" s="33">
        <v>38</v>
      </c>
      <c r="B37" s="34">
        <v>8</v>
      </c>
      <c r="C37" s="35">
        <v>362</v>
      </c>
      <c r="D37" s="36" t="str">
        <f>+IF(C37=0,0,(VLOOKUP($C37,'[1]PP'!$B:$F,2,FALSE)))</f>
        <v>Mikleš</v>
      </c>
      <c r="E37" s="36" t="str">
        <f>+IF(D37=0,0,(VLOOKUP($C37,'[1]PP'!$B:$F,3,FALSE)))</f>
        <v>Marek</v>
      </c>
      <c r="F37" s="35">
        <f>+IF(E37=0,0,(VLOOKUP($C37,'[1]PP'!$B:$F,4,FALSE)))</f>
        <v>1990</v>
      </c>
      <c r="G37" s="36" t="str">
        <f>+IF(F37=0,0,(VLOOKUP($C37,'[1]PP'!$B:$F,5,FALSE)))</f>
        <v>ZVK</v>
      </c>
      <c r="H37" s="35">
        <v>0</v>
      </c>
      <c r="I37" s="36">
        <f>+IF(H37=0,0,(VLOOKUP($H37,'[1]PP'!$B:$F,2,FALSE)))</f>
        <v>0</v>
      </c>
      <c r="J37" s="36">
        <f>+IF(H37=0,0,(VLOOKUP($H37,'[1]PP'!$B:$F,3,FALSE)))</f>
        <v>0</v>
      </c>
      <c r="K37" s="35">
        <f>+IF(H37=0,0,(VLOOKUP($H37,'[1]PP'!$B:$F,4,FALSE)))</f>
        <v>0</v>
      </c>
      <c r="L37" s="37">
        <f>+IF(H37=0,0,(VLOOKUP($H37,'[1]PP'!$B:$F,5,FALSE)))</f>
        <v>0</v>
      </c>
      <c r="M37" s="38">
        <v>10</v>
      </c>
      <c r="N37" s="39" t="s">
        <v>8</v>
      </c>
      <c r="O37" s="40">
        <v>13</v>
      </c>
    </row>
    <row r="38" spans="1:15" ht="15" customHeight="1">
      <c r="A38" s="33">
        <v>36</v>
      </c>
      <c r="B38" s="34">
        <v>9</v>
      </c>
      <c r="C38" s="35">
        <v>188</v>
      </c>
      <c r="D38" s="36" t="str">
        <f>+IF(C38=0,0,(VLOOKUP($C38,'[1]PP'!$B:$F,2,FALSE)))</f>
        <v>Duffek</v>
      </c>
      <c r="E38" s="36" t="str">
        <f>+IF(D38=0,0,(VLOOKUP($C38,'[1]PP'!$B:$F,3,FALSE)))</f>
        <v>Ladislav</v>
      </c>
      <c r="F38" s="35">
        <f>+IF(E38=0,0,(VLOOKUP($C38,'[1]PP'!$B:$F,4,FALSE)))</f>
        <v>1990</v>
      </c>
      <c r="G38" s="36" t="str">
        <f>+IF(F38=0,0,(VLOOKUP($C38,'[1]PP'!$B:$F,5,FALSE)))</f>
        <v>ŠAM</v>
      </c>
      <c r="H38" s="35">
        <v>0</v>
      </c>
      <c r="I38" s="36">
        <f>+IF(H38=0,0,(VLOOKUP($H38,'[1]PP'!$B:$F,2,FALSE)))</f>
        <v>0</v>
      </c>
      <c r="J38" s="36">
        <f>+IF(H38=0,0,(VLOOKUP($H38,'[1]PP'!$B:$F,3,FALSE)))</f>
        <v>0</v>
      </c>
      <c r="K38" s="35">
        <f>+IF(H38=0,0,(VLOOKUP($H38,'[1]PP'!$B:$F,4,FALSE)))</f>
        <v>0</v>
      </c>
      <c r="L38" s="37">
        <f>+IF(H38=0,0,(VLOOKUP($H38,'[1]PP'!$B:$F,5,FALSE)))</f>
        <v>0</v>
      </c>
      <c r="M38" s="38">
        <v>10</v>
      </c>
      <c r="N38" s="39" t="s">
        <v>8</v>
      </c>
      <c r="O38" s="40">
        <v>24</v>
      </c>
    </row>
    <row r="39" spans="1:15" ht="15" customHeight="1">
      <c r="A39" s="33">
        <v>34</v>
      </c>
      <c r="B39" s="34">
        <v>10</v>
      </c>
      <c r="C39" s="35">
        <v>241</v>
      </c>
      <c r="D39" s="36" t="str">
        <f>+IF(C39=0,0,(VLOOKUP($C39,'[1]PP'!$B:$F,2,FALSE)))</f>
        <v>Kecskés</v>
      </c>
      <c r="E39" s="36" t="str">
        <f>+IF(D39=0,0,(VLOOKUP($C39,'[1]PP'!$B:$F,3,FALSE)))</f>
        <v>Juraj</v>
      </c>
      <c r="F39" s="35">
        <f>+IF(E39=0,0,(VLOOKUP($C39,'[1]PP'!$B:$F,4,FALSE)))</f>
        <v>1990</v>
      </c>
      <c r="G39" s="36" t="str">
        <f>+IF(F39=0,0,(VLOOKUP($C39,'[1]PP'!$B:$F,5,FALSE)))</f>
        <v>KOM</v>
      </c>
      <c r="H39" s="35">
        <v>0</v>
      </c>
      <c r="I39" s="36">
        <f>+IF(H39=0,0,(VLOOKUP($H39,'[1]PP'!$B:$F,2,FALSE)))</f>
        <v>0</v>
      </c>
      <c r="J39" s="36">
        <f>+IF(H39=0,0,(VLOOKUP($H39,'[1]PP'!$B:$F,3,FALSE)))</f>
        <v>0</v>
      </c>
      <c r="K39" s="35">
        <f>+IF(H39=0,0,(VLOOKUP($H39,'[1]PP'!$B:$F,4,FALSE)))</f>
        <v>0</v>
      </c>
      <c r="L39" s="37">
        <f>+IF(H39=0,0,(VLOOKUP($H39,'[1]PP'!$B:$F,5,FALSE)))</f>
        <v>0</v>
      </c>
      <c r="M39" s="38">
        <v>10</v>
      </c>
      <c r="N39" s="39" t="s">
        <v>8</v>
      </c>
      <c r="O39" s="40">
        <v>26</v>
      </c>
    </row>
    <row r="40" spans="1:15" ht="15" customHeight="1">
      <c r="A40" s="33">
        <v>33</v>
      </c>
      <c r="B40" s="34">
        <v>11</v>
      </c>
      <c r="C40" s="35">
        <v>150</v>
      </c>
      <c r="D40" s="36" t="str">
        <f>+IF(C40=0,0,(VLOOKUP($C40,'[1]PP'!$B:$F,2,FALSE)))</f>
        <v>Štefanov</v>
      </c>
      <c r="E40" s="36" t="str">
        <f>+IF(D40=0,0,(VLOOKUP($C40,'[1]PP'!$B:$F,3,FALSE)))</f>
        <v>Štefan</v>
      </c>
      <c r="F40" s="35">
        <f>+IF(E40=0,0,(VLOOKUP($C40,'[1]PP'!$B:$F,4,FALSE)))</f>
        <v>1990</v>
      </c>
      <c r="G40" s="36" t="str">
        <f>+IF(F40=0,0,(VLOOKUP($C40,'[1]PP'!$B:$F,5,FALSE)))</f>
        <v>DUN</v>
      </c>
      <c r="H40" s="35">
        <v>0</v>
      </c>
      <c r="I40" s="36">
        <f>+IF(H40=0,0,(VLOOKUP($H40,'[1]PP'!$B:$F,2,FALSE)))</f>
        <v>0</v>
      </c>
      <c r="J40" s="36">
        <f>+IF(H40=0,0,(VLOOKUP($H40,'[1]PP'!$B:$F,3,FALSE)))</f>
        <v>0</v>
      </c>
      <c r="K40" s="35">
        <f>+IF(H40=0,0,(VLOOKUP($H40,'[1]PP'!$B:$F,4,FALSE)))</f>
        <v>0</v>
      </c>
      <c r="L40" s="37">
        <f>+IF(H40=0,0,(VLOOKUP($H40,'[1]PP'!$B:$F,5,FALSE)))</f>
        <v>0</v>
      </c>
      <c r="M40" s="38">
        <v>10</v>
      </c>
      <c r="N40" s="39" t="s">
        <v>8</v>
      </c>
      <c r="O40" s="40">
        <v>27</v>
      </c>
    </row>
    <row r="41" spans="1:15" ht="15" customHeight="1">
      <c r="A41" s="33">
        <v>27</v>
      </c>
      <c r="B41" s="34">
        <v>12</v>
      </c>
      <c r="C41" s="35">
        <v>41</v>
      </c>
      <c r="D41" s="36" t="str">
        <f>+IF(C41=0,0,(VLOOKUP($C41,'[1]PP'!$B:$F,2,FALSE)))</f>
        <v>Krutil</v>
      </c>
      <c r="E41" s="36" t="str">
        <f>+IF(D41=0,0,(VLOOKUP($C41,'[1]PP'!$B:$F,3,FALSE)))</f>
        <v>Marcel</v>
      </c>
      <c r="F41" s="35">
        <f>+IF(E41=0,0,(VLOOKUP($C41,'[1]PP'!$B:$F,4,FALSE)))</f>
        <v>1990</v>
      </c>
      <c r="G41" s="36" t="str">
        <f>+IF(F41=0,0,(VLOOKUP($C41,'[1]PP'!$B:$F,5,FALSE)))</f>
        <v>TAT</v>
      </c>
      <c r="H41" s="35">
        <v>0</v>
      </c>
      <c r="I41" s="36">
        <f>+IF(H41=0,0,(VLOOKUP($H41,'[1]PP'!$B:$F,2,FALSE)))</f>
        <v>0</v>
      </c>
      <c r="J41" s="36">
        <f>+IF(H41=0,0,(VLOOKUP($H41,'[1]PP'!$B:$F,3,FALSE)))</f>
        <v>0</v>
      </c>
      <c r="K41" s="35">
        <f>+IF(H41=0,0,(VLOOKUP($H41,'[1]PP'!$B:$F,4,FALSE)))</f>
        <v>0</v>
      </c>
      <c r="L41" s="37">
        <f>+IF(H41=0,0,(VLOOKUP($H41,'[1]PP'!$B:$F,5,FALSE)))</f>
        <v>0</v>
      </c>
      <c r="M41" s="38">
        <v>10</v>
      </c>
      <c r="N41" s="39" t="s">
        <v>8</v>
      </c>
      <c r="O41" s="41">
        <v>49</v>
      </c>
    </row>
    <row r="42" spans="1:15" ht="15" customHeight="1">
      <c r="A42" s="33">
        <v>32</v>
      </c>
      <c r="B42" s="34">
        <v>13</v>
      </c>
      <c r="C42" s="35">
        <v>266</v>
      </c>
      <c r="D42" s="36" t="str">
        <f>+IF(C42=0,0,(VLOOKUP($C42,'[1]PP'!$B:$F,2,FALSE)))</f>
        <v>Sarvas</v>
      </c>
      <c r="E42" s="36" t="str">
        <f>+IF(D42=0,0,(VLOOKUP($C42,'[1]PP'!$B:$F,3,FALSE)))</f>
        <v>Martin</v>
      </c>
      <c r="F42" s="35">
        <f>+IF(E42=0,0,(VLOOKUP($C42,'[1]PP'!$B:$F,4,FALSE)))</f>
        <v>1990</v>
      </c>
      <c r="G42" s="36" t="str">
        <f>+IF(F42=0,0,(VLOOKUP($C42,'[1]PP'!$B:$F,5,FALSE)))</f>
        <v>KOM</v>
      </c>
      <c r="H42" s="35">
        <v>0</v>
      </c>
      <c r="I42" s="36">
        <f>+IF(H42=0,0,(VLOOKUP($H42,'[1]PP'!$B:$F,2,FALSE)))</f>
        <v>0</v>
      </c>
      <c r="J42" s="36">
        <f>+IF(H42=0,0,(VLOOKUP($H42,'[1]PP'!$B:$F,3,FALSE)))</f>
        <v>0</v>
      </c>
      <c r="K42" s="35">
        <f>+IF(H42=0,0,(VLOOKUP($H42,'[1]PP'!$B:$F,4,FALSE)))</f>
        <v>0</v>
      </c>
      <c r="L42" s="37">
        <f>+IF(H42=0,0,(VLOOKUP($H42,'[1]PP'!$B:$F,5,FALSE)))</f>
        <v>0</v>
      </c>
      <c r="M42" s="38">
        <v>10</v>
      </c>
      <c r="N42" s="39" t="s">
        <v>8</v>
      </c>
      <c r="O42" s="40">
        <v>51</v>
      </c>
    </row>
    <row r="43" spans="1:15" ht="15" customHeight="1">
      <c r="A43" s="33">
        <v>26</v>
      </c>
      <c r="B43" s="34">
        <v>14</v>
      </c>
      <c r="C43" s="35">
        <v>42</v>
      </c>
      <c r="D43" s="36" t="str">
        <f>+IF(C43=0,0,(VLOOKUP($C43,'[1]PP'!$B:$F,2,FALSE)))</f>
        <v>Kadnár</v>
      </c>
      <c r="E43" s="36" t="str">
        <f>+IF(D43=0,0,(VLOOKUP($C43,'[1]PP'!$B:$F,3,FALSE)))</f>
        <v>Roman</v>
      </c>
      <c r="F43" s="35">
        <f>+IF(E43=0,0,(VLOOKUP($C43,'[1]PP'!$B:$F,4,FALSE)))</f>
        <v>1990</v>
      </c>
      <c r="G43" s="36" t="str">
        <f>+IF(F43=0,0,(VLOOKUP($C43,'[1]PP'!$B:$F,5,FALSE)))</f>
        <v>TAT</v>
      </c>
      <c r="H43" s="35">
        <v>0</v>
      </c>
      <c r="I43" s="36">
        <f>+IF(H43=0,0,(VLOOKUP($H43,'[1]PP'!$B:$F,2,FALSE)))</f>
        <v>0</v>
      </c>
      <c r="J43" s="36">
        <f>+IF(H43=0,0,(VLOOKUP($H43,'[1]PP'!$B:$F,3,FALSE)))</f>
        <v>0</v>
      </c>
      <c r="K43" s="35">
        <f>+IF(H43=0,0,(VLOOKUP($H43,'[1]PP'!$B:$F,4,FALSE)))</f>
        <v>0</v>
      </c>
      <c r="L43" s="37">
        <f>+IF(H43=0,0,(VLOOKUP($H43,'[1]PP'!$B:$F,5,FALSE)))</f>
        <v>0</v>
      </c>
      <c r="M43" s="38">
        <v>11</v>
      </c>
      <c r="N43" s="39" t="s">
        <v>8</v>
      </c>
      <c r="O43" s="41">
        <v>6</v>
      </c>
    </row>
    <row r="44" spans="1:15" ht="15" customHeight="1">
      <c r="A44" s="33">
        <v>22</v>
      </c>
      <c r="B44" s="34">
        <v>15</v>
      </c>
      <c r="C44" s="35">
        <v>62</v>
      </c>
      <c r="D44" s="36" t="str">
        <f>+IF(C44=0,0,(VLOOKUP($C44,'[1]PP'!$B:$F,2,FALSE)))</f>
        <v>Beneš</v>
      </c>
      <c r="E44" s="36" t="str">
        <f>+IF(D44=0,0,(VLOOKUP($C44,'[1]PP'!$B:$F,3,FALSE)))</f>
        <v>Roman</v>
      </c>
      <c r="F44" s="35">
        <f>+IF(E44=0,0,(VLOOKUP($C44,'[1]PP'!$B:$F,4,FALSE)))</f>
        <v>1990</v>
      </c>
      <c r="G44" s="36" t="str">
        <f>+IF(F44=0,0,(VLOOKUP($C44,'[1]PP'!$B:$F,5,FALSE)))</f>
        <v>ŠKP</v>
      </c>
      <c r="H44" s="35">
        <v>0</v>
      </c>
      <c r="I44" s="36">
        <f>+IF(H44=0,0,(VLOOKUP($H44,'[1]PP'!$B:$F,2,FALSE)))</f>
        <v>0</v>
      </c>
      <c r="J44" s="36">
        <f>+IF(H44=0,0,(VLOOKUP($H44,'[1]PP'!$B:$F,3,FALSE)))</f>
        <v>0</v>
      </c>
      <c r="K44" s="35">
        <f>+IF(H44=0,0,(VLOOKUP($H44,'[1]PP'!$B:$F,4,FALSE)))</f>
        <v>0</v>
      </c>
      <c r="L44" s="37">
        <f>+IF(H44=0,0,(VLOOKUP($H44,'[1]PP'!$B:$F,5,FALSE)))</f>
        <v>0</v>
      </c>
      <c r="M44" s="38">
        <v>11</v>
      </c>
      <c r="N44" s="39" t="s">
        <v>8</v>
      </c>
      <c r="O44" s="41">
        <v>9</v>
      </c>
    </row>
    <row r="45" spans="1:15" ht="15" customHeight="1">
      <c r="A45" s="33">
        <v>21</v>
      </c>
      <c r="B45" s="34">
        <v>16</v>
      </c>
      <c r="C45" s="35">
        <v>84</v>
      </c>
      <c r="D45" s="36" t="str">
        <f>+IF(C45=0,0,(VLOOKUP($C45,'[1]PP'!$B:$F,2,FALSE)))</f>
        <v>Mrva</v>
      </c>
      <c r="E45" s="36" t="str">
        <f>+IF(D45=0,0,(VLOOKUP($C45,'[1]PP'!$B:$F,3,FALSE)))</f>
        <v>Ondrej</v>
      </c>
      <c r="F45" s="35">
        <f>+IF(E45=0,0,(VLOOKUP($C45,'[1]PP'!$B:$F,4,FALSE)))</f>
        <v>1990</v>
      </c>
      <c r="G45" s="36" t="str">
        <f>+IF(F45=0,0,(VLOOKUP($C45,'[1]PP'!$B:$F,5,FALSE)))</f>
        <v>ŠKP</v>
      </c>
      <c r="H45" s="35">
        <v>0</v>
      </c>
      <c r="I45" s="36">
        <f>+IF(H45=0,0,(VLOOKUP($H45,'[1]PP'!$B:$F,2,FALSE)))</f>
        <v>0</v>
      </c>
      <c r="J45" s="36">
        <f>+IF(H45=0,0,(VLOOKUP($H45,'[1]PP'!$B:$F,3,FALSE)))</f>
        <v>0</v>
      </c>
      <c r="K45" s="35">
        <f>+IF(H45=0,0,(VLOOKUP($H45,'[1]PP'!$B:$F,4,FALSE)))</f>
        <v>0</v>
      </c>
      <c r="L45" s="37">
        <f>+IF(H45=0,0,(VLOOKUP($H45,'[1]PP'!$B:$F,5,FALSE)))</f>
        <v>0</v>
      </c>
      <c r="M45" s="38">
        <v>12</v>
      </c>
      <c r="N45" s="39" t="s">
        <v>8</v>
      </c>
      <c r="O45" s="41">
        <v>9</v>
      </c>
    </row>
    <row r="46" spans="1:15" ht="15" customHeight="1" thickBot="1">
      <c r="A46" s="33">
        <v>30</v>
      </c>
      <c r="B46" s="43" t="s">
        <v>9</v>
      </c>
      <c r="C46" s="44">
        <v>523</v>
      </c>
      <c r="D46" s="59" t="str">
        <f>+IF(C46=0,0,(VLOOKUP($C46,'[1]PP'!$B:$F,2,FALSE)))</f>
        <v>Mičo</v>
      </c>
      <c r="E46" s="59" t="str">
        <f>+IF(D46=0,0,(VLOOKUP($C46,'[1]PP'!$B:$F,3,FALSE)))</f>
        <v>Miroslav</v>
      </c>
      <c r="F46" s="44">
        <f>+IF(E46=0,0,(VLOOKUP($C46,'[1]PP'!$B:$F,4,FALSE)))</f>
        <v>1990</v>
      </c>
      <c r="G46" s="59" t="str">
        <f>+IF(F46=0,0,(VLOOKUP($C46,'[1]PP'!$B:$F,5,FALSE)))</f>
        <v>NOV</v>
      </c>
      <c r="H46" s="44">
        <v>0</v>
      </c>
      <c r="I46" s="59">
        <f>+IF(H46=0,0,(VLOOKUP($H46,'[1]PP'!$B:$F,2,FALSE)))</f>
        <v>0</v>
      </c>
      <c r="J46" s="59">
        <f>+IF(H46=0,0,(VLOOKUP($H46,'[1]PP'!$B:$F,3,FALSE)))</f>
        <v>0</v>
      </c>
      <c r="K46" s="44">
        <f>+IF(H46=0,0,(VLOOKUP($H46,'[1]PP'!$B:$F,4,FALSE)))</f>
        <v>0</v>
      </c>
      <c r="L46" s="60">
        <f>+IF(H46=0,0,(VLOOKUP($H46,'[1]PP'!$B:$F,5,FALSE)))</f>
        <v>0</v>
      </c>
      <c r="M46" s="61">
        <v>0</v>
      </c>
      <c r="N46" s="62" t="s">
        <v>8</v>
      </c>
      <c r="O46" s="63">
        <v>0</v>
      </c>
    </row>
    <row r="47" spans="1:15" s="54" customFormat="1" ht="15" customHeight="1">
      <c r="A47" s="50"/>
      <c r="B47" s="51"/>
      <c r="C47" s="50"/>
      <c r="D47" s="64"/>
      <c r="E47" s="64"/>
      <c r="F47" s="50"/>
      <c r="G47" s="64"/>
      <c r="H47" s="50"/>
      <c r="I47" s="65"/>
      <c r="J47" s="65"/>
      <c r="K47" s="65"/>
      <c r="L47" s="65"/>
      <c r="M47" s="53"/>
      <c r="N47" s="66"/>
      <c r="O47" s="66"/>
    </row>
    <row r="48" spans="1:15" s="54" customFormat="1" ht="15" customHeight="1" thickBot="1">
      <c r="A48" s="50"/>
      <c r="B48" s="51"/>
      <c r="C48" s="50"/>
      <c r="D48" s="64"/>
      <c r="E48" s="64"/>
      <c r="F48" s="50"/>
      <c r="G48" s="64"/>
      <c r="H48" s="50"/>
      <c r="I48" s="65"/>
      <c r="J48" s="65"/>
      <c r="K48" s="65"/>
      <c r="L48" s="65"/>
      <c r="M48" s="67"/>
      <c r="N48" s="66"/>
      <c r="O48" s="66"/>
    </row>
    <row r="49" spans="1:15" ht="18.75" customHeight="1" thickBot="1">
      <c r="A49" s="13">
        <f>+A28+1</f>
        <v>37</v>
      </c>
      <c r="B49" s="14"/>
      <c r="C49" s="15" t="str">
        <f>VLOOKUP($A49,'[1]R10'!$A:$G,5,FALSE)</f>
        <v>F</v>
      </c>
      <c r="D49" s="15" t="str">
        <f>VLOOKUP($A49,'[1]R10'!$A:$G,4,FALSE)</f>
        <v>žiačky 13</v>
      </c>
      <c r="E49" s="15" t="str">
        <f>VLOOKUP($A49,'[1]R10'!$A:$G,3,FALSE)</f>
        <v>2000m</v>
      </c>
      <c r="F49" s="15" t="str">
        <f>VLOOKUP($A49,'[1]R10'!$A:$G,2,FALSE)</f>
        <v>K1</v>
      </c>
      <c r="G49" s="16">
        <f>VLOOKUP($A49,'[1]R10'!$A:$G,6,FALSE)</f>
        <v>0.6680555555555548</v>
      </c>
      <c r="H49" s="17"/>
      <c r="I49" s="18" t="s">
        <v>1</v>
      </c>
      <c r="J49" s="205" t="s">
        <v>6</v>
      </c>
      <c r="K49" s="205"/>
      <c r="L49" s="19"/>
      <c r="M49" s="200" t="s">
        <v>7</v>
      </c>
      <c r="N49" s="203"/>
      <c r="O49" s="204"/>
    </row>
    <row r="50" spans="1:13" ht="13.5" thickBot="1">
      <c r="A50" s="20"/>
      <c r="B50" s="18"/>
      <c r="C50" s="20"/>
      <c r="D50" s="21"/>
      <c r="E50" s="22"/>
      <c r="F50" s="22"/>
      <c r="G50" s="22"/>
      <c r="H50" s="20"/>
      <c r="I50" s="23"/>
      <c r="J50" s="20"/>
      <c r="K50" s="20"/>
      <c r="L50" s="20"/>
      <c r="M50" s="24"/>
    </row>
    <row r="51" spans="1:15" ht="15" customHeight="1">
      <c r="A51" s="25">
        <v>44</v>
      </c>
      <c r="B51" s="26">
        <v>1</v>
      </c>
      <c r="C51" s="27">
        <v>116</v>
      </c>
      <c r="D51" s="28" t="str">
        <f>+IF(C51=0,0,(VLOOKUP($C51,'[1]PP'!$B:$F,2,FALSE)))</f>
        <v>Majorošová</v>
      </c>
      <c r="E51" s="28" t="str">
        <f>+IF(D51=0,0,(VLOOKUP($C51,'[1]PP'!$B:$F,3,FALSE)))</f>
        <v>Barbora</v>
      </c>
      <c r="F51" s="27">
        <f>+IF(E51=0,0,(VLOOKUP($C51,'[1]PP'!$B:$F,4,FALSE)))</f>
        <v>1991</v>
      </c>
      <c r="G51" s="28" t="str">
        <f>+IF(F51=0,0,(VLOOKUP($C51,'[1]PP'!$B:$F,5,FALSE)))</f>
        <v>VIN</v>
      </c>
      <c r="H51" s="27">
        <v>0</v>
      </c>
      <c r="I51" s="28">
        <f>+IF(H51=0,0,(VLOOKUP($H51,'[1]PP'!$B:$F,2,FALSE)))</f>
        <v>0</v>
      </c>
      <c r="J51" s="28">
        <f>+IF(H51=0,0,(VLOOKUP($H51,'[1]PP'!$B:$F,3,FALSE)))</f>
        <v>0</v>
      </c>
      <c r="K51" s="27">
        <f>+IF(H51=0,0,(VLOOKUP($H51,'[1]PP'!$B:$F,4,FALSE)))</f>
        <v>0</v>
      </c>
      <c r="L51" s="29">
        <f>+IF(H51=0,0,(VLOOKUP($H51,'[1]PP'!$B:$F,5,FALSE)))</f>
        <v>0</v>
      </c>
      <c r="M51" s="30">
        <v>10</v>
      </c>
      <c r="N51" s="31" t="s">
        <v>8</v>
      </c>
      <c r="O51" s="68">
        <v>2</v>
      </c>
    </row>
    <row r="52" spans="1:15" ht="15" customHeight="1">
      <c r="A52" s="33">
        <v>41</v>
      </c>
      <c r="B52" s="34">
        <v>2</v>
      </c>
      <c r="C52" s="35">
        <v>506</v>
      </c>
      <c r="D52" s="36" t="str">
        <f>+IF(C52=0,0,(VLOOKUP($C52,'[1]PP'!$B:$F,2,FALSE)))</f>
        <v>Beňová</v>
      </c>
      <c r="E52" s="36" t="str">
        <f>+IF(D52=0,0,(VLOOKUP($C52,'[1]PP'!$B:$F,3,FALSE)))</f>
        <v>Bianka</v>
      </c>
      <c r="F52" s="35">
        <f>+IF(E52=0,0,(VLOOKUP($C52,'[1]PP'!$B:$F,4,FALSE)))</f>
        <v>1991</v>
      </c>
      <c r="G52" s="36" t="str">
        <f>+IF(F52=0,0,(VLOOKUP($C52,'[1]PP'!$B:$F,5,FALSE)))</f>
        <v>NOV</v>
      </c>
      <c r="H52" s="35">
        <v>0</v>
      </c>
      <c r="I52" s="36">
        <f>+IF(H52=0,0,(VLOOKUP($H52,'[1]PP'!$B:$F,2,FALSE)))</f>
        <v>0</v>
      </c>
      <c r="J52" s="36">
        <f>+IF(H52=0,0,(VLOOKUP($H52,'[1]PP'!$B:$F,3,FALSE)))</f>
        <v>0</v>
      </c>
      <c r="K52" s="35">
        <f>+IF(H52=0,0,(VLOOKUP($H52,'[1]PP'!$B:$F,4,FALSE)))</f>
        <v>0</v>
      </c>
      <c r="L52" s="37">
        <f>+IF(H52=0,0,(VLOOKUP($H52,'[1]PP'!$B:$F,5,FALSE)))</f>
        <v>0</v>
      </c>
      <c r="M52" s="38">
        <v>10</v>
      </c>
      <c r="N52" s="39" t="s">
        <v>8</v>
      </c>
      <c r="O52" s="41">
        <v>3</v>
      </c>
    </row>
    <row r="53" spans="1:15" ht="15" customHeight="1">
      <c r="A53" s="33">
        <v>46</v>
      </c>
      <c r="B53" s="34">
        <v>3</v>
      </c>
      <c r="C53" s="35">
        <v>336</v>
      </c>
      <c r="D53" s="36" t="str">
        <f>+IF(C53=0,0,(VLOOKUP($C53,'[1]PP'!$B:$F,2,FALSE)))</f>
        <v>Hudáková</v>
      </c>
      <c r="E53" s="36" t="str">
        <f>+IF(D53=0,0,(VLOOKUP($C53,'[1]PP'!$B:$F,3,FALSE)))</f>
        <v>Andrea</v>
      </c>
      <c r="F53" s="35">
        <f>+IF(E53=0,0,(VLOOKUP($C53,'[1]PP'!$B:$F,4,FALSE)))</f>
        <v>1991</v>
      </c>
      <c r="G53" s="36" t="str">
        <f>+IF(F53=0,0,(VLOOKUP($C53,'[1]PP'!$B:$F,5,FALSE)))</f>
        <v>PIE</v>
      </c>
      <c r="H53" s="35">
        <v>0</v>
      </c>
      <c r="I53" s="36">
        <f>+IF(H53=0,0,(VLOOKUP($H53,'[1]PP'!$B:$F,2,FALSE)))</f>
        <v>0</v>
      </c>
      <c r="J53" s="36">
        <f>+IF(H53=0,0,(VLOOKUP($H53,'[1]PP'!$B:$F,3,FALSE)))</f>
        <v>0</v>
      </c>
      <c r="K53" s="35">
        <f>+IF(H53=0,0,(VLOOKUP($H53,'[1]PP'!$B:$F,4,FALSE)))</f>
        <v>0</v>
      </c>
      <c r="L53" s="37">
        <f>+IF(H53=0,0,(VLOOKUP($H53,'[1]PP'!$B:$F,5,FALSE)))</f>
        <v>0</v>
      </c>
      <c r="M53" s="38">
        <v>10</v>
      </c>
      <c r="N53" s="39" t="s">
        <v>8</v>
      </c>
      <c r="O53" s="40">
        <v>28</v>
      </c>
    </row>
    <row r="54" spans="1:15" ht="15" customHeight="1">
      <c r="A54" s="33">
        <v>49</v>
      </c>
      <c r="B54" s="34">
        <v>4</v>
      </c>
      <c r="C54" s="35">
        <v>220</v>
      </c>
      <c r="D54" s="36" t="str">
        <f>+IF(C54=0,0,(VLOOKUP($C54,'[1]PP'!$B:$F,2,FALSE)))</f>
        <v>Bohušová</v>
      </c>
      <c r="E54" s="36" t="str">
        <f>+IF(D54=0,0,(VLOOKUP($C54,'[1]PP'!$B:$F,3,FALSE)))</f>
        <v>Soňa</v>
      </c>
      <c r="F54" s="35">
        <f>+IF(E54=0,0,(VLOOKUP($C54,'[1]PP'!$B:$F,4,FALSE)))</f>
        <v>1991</v>
      </c>
      <c r="G54" s="36" t="str">
        <f>+IF(F54=0,0,(VLOOKUP($C54,'[1]PP'!$B:$F,5,FALSE)))</f>
        <v>KOM</v>
      </c>
      <c r="H54" s="35">
        <v>0</v>
      </c>
      <c r="I54" s="36">
        <f>+IF(H54=0,0,(VLOOKUP($H54,'[1]PP'!$B:$F,2,FALSE)))</f>
        <v>0</v>
      </c>
      <c r="J54" s="36">
        <f>+IF(H54=0,0,(VLOOKUP($H54,'[1]PP'!$B:$F,3,FALSE)))</f>
        <v>0</v>
      </c>
      <c r="K54" s="35">
        <f>+IF(H54=0,0,(VLOOKUP($H54,'[1]PP'!$B:$F,4,FALSE)))</f>
        <v>0</v>
      </c>
      <c r="L54" s="37">
        <f>+IF(H54=0,0,(VLOOKUP($H54,'[1]PP'!$B:$F,5,FALSE)))</f>
        <v>0</v>
      </c>
      <c r="M54" s="38">
        <v>10</v>
      </c>
      <c r="N54" s="39" t="s">
        <v>8</v>
      </c>
      <c r="O54" s="40">
        <v>35</v>
      </c>
    </row>
    <row r="55" spans="1:15" ht="15" customHeight="1">
      <c r="A55" s="69">
        <v>47</v>
      </c>
      <c r="B55" s="34">
        <v>5</v>
      </c>
      <c r="C55" s="35">
        <v>364</v>
      </c>
      <c r="D55" s="36" t="str">
        <f>+IF(C55=0,0,(VLOOKUP($C55,'[1]PP'!$B:$F,2,FALSE)))</f>
        <v>Miklíková</v>
      </c>
      <c r="E55" s="36" t="str">
        <f>+IF(D55=0,0,(VLOOKUP($C55,'[1]PP'!$B:$F,3,FALSE)))</f>
        <v>Dominika</v>
      </c>
      <c r="F55" s="35">
        <f>+IF(E55=0,0,(VLOOKUP($C55,'[1]PP'!$B:$F,4,FALSE)))</f>
        <v>1991</v>
      </c>
      <c r="G55" s="36" t="str">
        <f>+IF(F55=0,0,(VLOOKUP($C55,'[1]PP'!$B:$F,5,FALSE)))</f>
        <v>PIE</v>
      </c>
      <c r="H55" s="35">
        <v>0</v>
      </c>
      <c r="I55" s="36">
        <f>+IF(H55=0,0,(VLOOKUP($H55,'[1]PP'!$B:$F,2,FALSE)))</f>
        <v>0</v>
      </c>
      <c r="J55" s="36">
        <f>+IF(H55=0,0,(VLOOKUP($H55,'[1]PP'!$B:$F,3,FALSE)))</f>
        <v>0</v>
      </c>
      <c r="K55" s="35">
        <f>+IF(H55=0,0,(VLOOKUP($H55,'[1]PP'!$B:$F,4,FALSE)))</f>
        <v>0</v>
      </c>
      <c r="L55" s="37">
        <f>+IF(H55=0,0,(VLOOKUP($H55,'[1]PP'!$B:$F,5,FALSE)))</f>
        <v>0</v>
      </c>
      <c r="M55" s="38">
        <v>10</v>
      </c>
      <c r="N55" s="39" t="s">
        <v>8</v>
      </c>
      <c r="O55" s="40">
        <v>38</v>
      </c>
    </row>
    <row r="56" spans="1:15" ht="15" customHeight="1">
      <c r="A56" s="33">
        <v>43</v>
      </c>
      <c r="B56" s="34">
        <v>6</v>
      </c>
      <c r="C56" s="35">
        <v>279</v>
      </c>
      <c r="D56" s="36" t="str">
        <f>+IF(C56=0,0,(VLOOKUP($C56,'[1]PP'!$B:$F,2,FALSE)))</f>
        <v>Várošová</v>
      </c>
      <c r="E56" s="36" t="str">
        <f>+IF(D56=0,0,(VLOOKUP($C56,'[1]PP'!$B:$F,3,FALSE)))</f>
        <v>Gabriela</v>
      </c>
      <c r="F56" s="35">
        <f>+IF(E56=0,0,(VLOOKUP($C56,'[1]PP'!$B:$F,4,FALSE)))</f>
        <v>1991</v>
      </c>
      <c r="G56" s="36" t="str">
        <f>+IF(F56=0,0,(VLOOKUP($C56,'[1]PP'!$B:$F,5,FALSE)))</f>
        <v>KOM</v>
      </c>
      <c r="H56" s="35">
        <v>0</v>
      </c>
      <c r="I56" s="36">
        <f>+IF(H56=0,0,(VLOOKUP($H56,'[1]PP'!$B:$F,2,FALSE)))</f>
        <v>0</v>
      </c>
      <c r="J56" s="36">
        <f>+IF(H56=0,0,(VLOOKUP($H56,'[1]PP'!$B:$F,3,FALSE)))</f>
        <v>0</v>
      </c>
      <c r="K56" s="35">
        <f>+IF(H56=0,0,(VLOOKUP($H56,'[1]PP'!$B:$F,4,FALSE)))</f>
        <v>0</v>
      </c>
      <c r="L56" s="37">
        <f>+IF(H56=0,0,(VLOOKUP($H56,'[1]PP'!$B:$F,5,FALSE)))</f>
        <v>0</v>
      </c>
      <c r="M56" s="38">
        <v>11</v>
      </c>
      <c r="N56" s="39" t="s">
        <v>8</v>
      </c>
      <c r="O56" s="40">
        <v>20</v>
      </c>
    </row>
    <row r="57" spans="1:15" ht="15" customHeight="1">
      <c r="A57" s="33">
        <v>48</v>
      </c>
      <c r="B57" s="34">
        <v>7</v>
      </c>
      <c r="C57" s="35">
        <v>568</v>
      </c>
      <c r="D57" s="36" t="str">
        <f>+IF(C57=0,0,(VLOOKUP($C57,'[1]PP'!$B:$F,2,FALSE)))</f>
        <v>Likavčanová</v>
      </c>
      <c r="E57" s="36" t="str">
        <f>+IF(D57=0,0,(VLOOKUP($C57,'[1]PP'!$B:$F,3,FALSE)))</f>
        <v>Lucia</v>
      </c>
      <c r="F57" s="35">
        <f>+IF(E57=0,0,(VLOOKUP($C57,'[1]PP'!$B:$F,4,FALSE)))</f>
        <v>1991</v>
      </c>
      <c r="G57" s="36" t="str">
        <f>+IF(F57=0,0,(VLOOKUP($C57,'[1]PP'!$B:$F,5,FALSE)))</f>
        <v>ZVK</v>
      </c>
      <c r="H57" s="35">
        <v>0</v>
      </c>
      <c r="I57" s="36">
        <f>+IF(H57=0,0,(VLOOKUP($H57,'[1]PP'!$B:$F,2,FALSE)))</f>
        <v>0</v>
      </c>
      <c r="J57" s="36">
        <f>+IF(H57=0,0,(VLOOKUP($H57,'[1]PP'!$B:$F,3,FALSE)))</f>
        <v>0</v>
      </c>
      <c r="K57" s="35">
        <f>+IF(H57=0,0,(VLOOKUP($H57,'[1]PP'!$B:$F,4,FALSE)))</f>
        <v>0</v>
      </c>
      <c r="L57" s="37">
        <f>+IF(H57=0,0,(VLOOKUP($H57,'[1]PP'!$B:$F,5,FALSE)))</f>
        <v>0</v>
      </c>
      <c r="M57" s="38">
        <v>11</v>
      </c>
      <c r="N57" s="39" t="s">
        <v>8</v>
      </c>
      <c r="O57" s="40">
        <v>24</v>
      </c>
    </row>
    <row r="58" spans="1:15" ht="15" customHeight="1">
      <c r="A58" s="33">
        <v>45</v>
      </c>
      <c r="B58" s="34">
        <v>8</v>
      </c>
      <c r="C58" s="35">
        <v>166</v>
      </c>
      <c r="D58" s="36" t="str">
        <f>+IF(C58=0,0,(VLOOKUP($C58,'[1]PP'!$B:$F,2,FALSE)))</f>
        <v>Kebísková</v>
      </c>
      <c r="E58" s="36" t="str">
        <f>+IF(D58=0,0,(VLOOKUP($C58,'[1]PP'!$B:$F,3,FALSE)))</f>
        <v>Monika</v>
      </c>
      <c r="F58" s="35">
        <f>+IF(E58=0,0,(VLOOKUP($C58,'[1]PP'!$B:$F,4,FALSE)))</f>
        <v>1991</v>
      </c>
      <c r="G58" s="36" t="str">
        <f>+IF(F58=0,0,(VLOOKUP($C58,'[1]PP'!$B:$F,5,FALSE)))</f>
        <v>INT</v>
      </c>
      <c r="H58" s="35">
        <v>0</v>
      </c>
      <c r="I58" s="36">
        <f>+IF(H58=0,0,(VLOOKUP($H58,'[1]PP'!$B:$F,2,FALSE)))</f>
        <v>0</v>
      </c>
      <c r="J58" s="36">
        <f>+IF(H58=0,0,(VLOOKUP($H58,'[1]PP'!$B:$F,3,FALSE)))</f>
        <v>0</v>
      </c>
      <c r="K58" s="35">
        <f>+IF(H58=0,0,(VLOOKUP($H58,'[1]PP'!$B:$F,4,FALSE)))</f>
        <v>0</v>
      </c>
      <c r="L58" s="37">
        <f>+IF(H58=0,0,(VLOOKUP($H58,'[1]PP'!$B:$F,5,FALSE)))</f>
        <v>0</v>
      </c>
      <c r="M58" s="38">
        <v>11</v>
      </c>
      <c r="N58" s="39" t="s">
        <v>8</v>
      </c>
      <c r="O58" s="40">
        <v>54</v>
      </c>
    </row>
    <row r="59" spans="1:15" ht="15" customHeight="1" thickBot="1">
      <c r="A59" s="42">
        <v>42</v>
      </c>
      <c r="B59" s="43">
        <v>9</v>
      </c>
      <c r="C59" s="44">
        <v>551</v>
      </c>
      <c r="D59" s="59" t="str">
        <f>+IF(C59=0,0,(VLOOKUP($C59,'[1]PP'!$B:$F,2,FALSE)))</f>
        <v>Eleková</v>
      </c>
      <c r="E59" s="59" t="str">
        <f>+IF(D59=0,0,(VLOOKUP($C59,'[1]PP'!$B:$F,3,FALSE)))</f>
        <v>Eva</v>
      </c>
      <c r="F59" s="44">
        <f>+IF(E59=0,0,(VLOOKUP($C59,'[1]PP'!$B:$F,4,FALSE)))</f>
        <v>1991</v>
      </c>
      <c r="G59" s="59" t="str">
        <f>+IF(F59=0,0,(VLOOKUP($C59,'[1]PP'!$B:$F,5,FALSE)))</f>
        <v>ZVO</v>
      </c>
      <c r="H59" s="44">
        <v>0</v>
      </c>
      <c r="I59" s="59">
        <f>+IF(H59=0,0,(VLOOKUP($H59,'[1]PP'!$B:$F,2,FALSE)))</f>
        <v>0</v>
      </c>
      <c r="J59" s="59">
        <f>+IF(H59=0,0,(VLOOKUP($H59,'[1]PP'!$B:$F,3,FALSE)))</f>
        <v>0</v>
      </c>
      <c r="K59" s="44">
        <f>+IF(H59=0,0,(VLOOKUP($H59,'[1]PP'!$B:$F,4,FALSE)))</f>
        <v>0</v>
      </c>
      <c r="L59" s="60">
        <f>+IF(H59=0,0,(VLOOKUP($H59,'[1]PP'!$B:$F,5,FALSE)))</f>
        <v>0</v>
      </c>
      <c r="M59" s="61">
        <v>12</v>
      </c>
      <c r="N59" s="62" t="s">
        <v>8</v>
      </c>
      <c r="O59" s="70">
        <v>40</v>
      </c>
    </row>
    <row r="60" spans="1:15" s="54" customFormat="1" ht="15" customHeight="1">
      <c r="A60" s="50"/>
      <c r="B60" s="51"/>
      <c r="C60" s="50"/>
      <c r="D60" s="64"/>
      <c r="E60" s="64"/>
      <c r="F60" s="50"/>
      <c r="G60" s="64"/>
      <c r="H60" s="50"/>
      <c r="I60" s="65"/>
      <c r="J60" s="65"/>
      <c r="K60" s="65"/>
      <c r="L60" s="65"/>
      <c r="M60" s="53"/>
      <c r="N60" s="66"/>
      <c r="O60" s="66"/>
    </row>
    <row r="61" spans="1:15" s="54" customFormat="1" ht="15" customHeight="1" thickBot="1">
      <c r="A61" s="71"/>
      <c r="B61" s="72"/>
      <c r="C61" s="73"/>
      <c r="D61" s="74"/>
      <c r="E61" s="74"/>
      <c r="F61" s="75"/>
      <c r="G61" s="74"/>
      <c r="H61" s="73"/>
      <c r="I61" s="76"/>
      <c r="J61" s="76"/>
      <c r="K61" s="76"/>
      <c r="L61" s="76"/>
      <c r="M61" s="53"/>
      <c r="N61" s="66"/>
      <c r="O61" s="66"/>
    </row>
    <row r="62" spans="1:15" ht="18.75" customHeight="1" thickBot="1">
      <c r="A62" s="77">
        <f>+A49+1</f>
        <v>38</v>
      </c>
      <c r="B62" s="78"/>
      <c r="C62" s="79" t="str">
        <f>VLOOKUP($A62,'[1]R10'!$A:$G,5,FALSE)</f>
        <v>F</v>
      </c>
      <c r="D62" s="79" t="str">
        <f>VLOOKUP($A62,'[1]R10'!$A:$G,4,FALSE)</f>
        <v>žiačky 14</v>
      </c>
      <c r="E62" s="79" t="str">
        <f>VLOOKUP($A62,'[1]R10'!$A:$G,3,FALSE)</f>
        <v>2000m</v>
      </c>
      <c r="F62" s="79" t="str">
        <f>VLOOKUP($A62,'[1]R10'!$A:$G,2,FALSE)</f>
        <v>K1</v>
      </c>
      <c r="G62" s="80">
        <f>VLOOKUP($A62,'[1]R10'!$A:$G,6,FALSE)</f>
        <v>0.6763888888888882</v>
      </c>
      <c r="H62" s="81"/>
      <c r="I62" s="82" t="s">
        <v>1</v>
      </c>
      <c r="J62" s="199" t="s">
        <v>6</v>
      </c>
      <c r="K62" s="199"/>
      <c r="L62" s="83"/>
      <c r="M62" s="200" t="s">
        <v>7</v>
      </c>
      <c r="N62" s="203"/>
      <c r="O62" s="204"/>
    </row>
    <row r="63" spans="1:13" ht="13.5" thickBot="1">
      <c r="A63" s="84"/>
      <c r="B63" s="82"/>
      <c r="C63" s="85"/>
      <c r="D63" s="24"/>
      <c r="E63" s="86"/>
      <c r="F63" s="86"/>
      <c r="G63" s="86"/>
      <c r="H63" s="85"/>
      <c r="I63" s="87"/>
      <c r="J63" s="84"/>
      <c r="K63" s="84"/>
      <c r="L63" s="84"/>
      <c r="M63" s="24"/>
    </row>
    <row r="64" spans="1:15" ht="15" customHeight="1">
      <c r="A64" s="88">
        <v>52</v>
      </c>
      <c r="B64" s="89">
        <v>1</v>
      </c>
      <c r="C64" s="90">
        <v>465</v>
      </c>
      <c r="D64" s="91" t="str">
        <f>+IF(C64=0,0,(VLOOKUP($C64,'[1]PP'!$B:$F,2,FALSE)))</f>
        <v>Muchová</v>
      </c>
      <c r="E64" s="91" t="str">
        <f>+IF(D64=0,0,(VLOOKUP($C64,'[1]PP'!$B:$F,3,FALSE)))</f>
        <v>Petra</v>
      </c>
      <c r="F64" s="92">
        <f>+IF(E64=0,0,(VLOOKUP($C64,'[1]PP'!$B:$F,4,FALSE)))</f>
        <v>1990</v>
      </c>
      <c r="G64" s="91" t="str">
        <f>+IF(F64=0,0,(VLOOKUP($C64,'[1]PP'!$B:$F,5,FALSE)))</f>
        <v>ŠŠT</v>
      </c>
      <c r="H64" s="90">
        <v>0</v>
      </c>
      <c r="I64" s="91">
        <f>+IF(H64=0,0,(VLOOKUP($H64,'[1]PP'!$B:$F,2,FALSE)))</f>
        <v>0</v>
      </c>
      <c r="J64" s="91">
        <f>+IF(H64=0,0,(VLOOKUP($H64,'[1]PP'!$B:$F,3,FALSE)))</f>
        <v>0</v>
      </c>
      <c r="K64" s="92">
        <f>+IF(H64=0,0,(VLOOKUP($H64,'[1]PP'!$B:$F,4,FALSE)))</f>
        <v>0</v>
      </c>
      <c r="L64" s="93">
        <f>+IF(H64=0,0,(VLOOKUP($H64,'[1]PP'!$B:$F,5,FALSE)))</f>
        <v>0</v>
      </c>
      <c r="M64" s="30">
        <v>10</v>
      </c>
      <c r="N64" s="31" t="s">
        <v>8</v>
      </c>
      <c r="O64" s="68">
        <v>3</v>
      </c>
    </row>
    <row r="65" spans="1:15" ht="15" customHeight="1">
      <c r="A65" s="94">
        <v>57</v>
      </c>
      <c r="B65" s="95">
        <v>2</v>
      </c>
      <c r="C65" s="96">
        <v>118</v>
      </c>
      <c r="D65" s="97" t="str">
        <f>+IF(C65=0,0,(VLOOKUP($C65,'[1]PP'!$B:$F,2,FALSE)))</f>
        <v>Minárová</v>
      </c>
      <c r="E65" s="97" t="str">
        <f>+IF(D65=0,0,(VLOOKUP($C65,'[1]PP'!$B:$F,3,FALSE)))</f>
        <v>Ivana</v>
      </c>
      <c r="F65" s="98">
        <f>+IF(E65=0,0,(VLOOKUP($C65,'[1]PP'!$B:$F,4,FALSE)))</f>
        <v>1990</v>
      </c>
      <c r="G65" s="97" t="str">
        <f>+IF(F65=0,0,(VLOOKUP($C65,'[1]PP'!$B:$F,5,FALSE)))</f>
        <v>VIN</v>
      </c>
      <c r="H65" s="96">
        <v>0</v>
      </c>
      <c r="I65" s="97">
        <f>+IF(H65=0,0,(VLOOKUP($H65,'[1]PP'!$B:$F,2,FALSE)))</f>
        <v>0</v>
      </c>
      <c r="J65" s="97">
        <f>+IF(H65=0,0,(VLOOKUP($H65,'[1]PP'!$B:$F,3,FALSE)))</f>
        <v>0</v>
      </c>
      <c r="K65" s="98">
        <f>+IF(H65=0,0,(VLOOKUP($H65,'[1]PP'!$B:$F,4,FALSE)))</f>
        <v>0</v>
      </c>
      <c r="L65" s="99">
        <f>+IF(H65=0,0,(VLOOKUP($H65,'[1]PP'!$B:$F,5,FALSE)))</f>
        <v>0</v>
      </c>
      <c r="M65" s="38">
        <v>10</v>
      </c>
      <c r="N65" s="39" t="s">
        <v>8</v>
      </c>
      <c r="O65" s="41">
        <v>6</v>
      </c>
    </row>
    <row r="66" spans="1:15" ht="15" customHeight="1">
      <c r="A66" s="94">
        <v>59</v>
      </c>
      <c r="B66" s="95">
        <v>3</v>
      </c>
      <c r="C66" s="96">
        <v>516</v>
      </c>
      <c r="D66" s="97" t="str">
        <f>+IF(C66=0,0,(VLOOKUP($C66,'[1]PP'!$B:$F,2,FALSE)))</f>
        <v>Hrinová</v>
      </c>
      <c r="E66" s="97" t="str">
        <f>+IF(D66=0,0,(VLOOKUP($C66,'[1]PP'!$B:$F,3,FALSE)))</f>
        <v>Mária</v>
      </c>
      <c r="F66" s="98">
        <f>+IF(E66=0,0,(VLOOKUP($C66,'[1]PP'!$B:$F,4,FALSE)))</f>
        <v>1990</v>
      </c>
      <c r="G66" s="97" t="str">
        <f>+IF(F66=0,0,(VLOOKUP($C66,'[1]PP'!$B:$F,5,FALSE)))</f>
        <v>NOV</v>
      </c>
      <c r="H66" s="96">
        <v>0</v>
      </c>
      <c r="I66" s="97">
        <f>+IF(H66=0,0,(VLOOKUP($H66,'[1]PP'!$B:$F,2,FALSE)))</f>
        <v>0</v>
      </c>
      <c r="J66" s="97">
        <f>+IF(H66=0,0,(VLOOKUP($H66,'[1]PP'!$B:$F,3,FALSE)))</f>
        <v>0</v>
      </c>
      <c r="K66" s="98">
        <f>+IF(H66=0,0,(VLOOKUP($H66,'[1]PP'!$B:$F,4,FALSE)))</f>
        <v>0</v>
      </c>
      <c r="L66" s="99">
        <f>+IF(H66=0,0,(VLOOKUP($H66,'[1]PP'!$B:$F,5,FALSE)))</f>
        <v>0</v>
      </c>
      <c r="M66" s="38">
        <v>10</v>
      </c>
      <c r="N66" s="39" t="s">
        <v>8</v>
      </c>
      <c r="O66" s="40">
        <v>17</v>
      </c>
    </row>
    <row r="67" spans="1:15" s="54" customFormat="1" ht="15" customHeight="1">
      <c r="A67" s="94">
        <v>61</v>
      </c>
      <c r="B67" s="95">
        <v>4</v>
      </c>
      <c r="C67" s="96">
        <v>262</v>
      </c>
      <c r="D67" s="97" t="str">
        <f>+IF(C67=0,0,(VLOOKUP($C67,'[1]PP'!$B:$F,2,FALSE)))</f>
        <v>Ráczová</v>
      </c>
      <c r="E67" s="97" t="str">
        <f>+IF(D67=0,0,(VLOOKUP($C67,'[1]PP'!$B:$F,3,FALSE)))</f>
        <v>Ágnes</v>
      </c>
      <c r="F67" s="98">
        <f>+IF(E67=0,0,(VLOOKUP($C67,'[1]PP'!$B:$F,4,FALSE)))</f>
        <v>1990</v>
      </c>
      <c r="G67" s="97" t="str">
        <f>+IF(F67=0,0,(VLOOKUP($C67,'[1]PP'!$B:$F,5,FALSE)))</f>
        <v>KOM</v>
      </c>
      <c r="H67" s="96">
        <v>0</v>
      </c>
      <c r="I67" s="97">
        <f>+IF(H67=0,0,(VLOOKUP($H67,'[1]PP'!$B:$F,2,FALSE)))</f>
        <v>0</v>
      </c>
      <c r="J67" s="97">
        <f>+IF(H67=0,0,(VLOOKUP($H67,'[1]PP'!$B:$F,3,FALSE)))</f>
        <v>0</v>
      </c>
      <c r="K67" s="98">
        <f>+IF(H67=0,0,(VLOOKUP($H67,'[1]PP'!$B:$F,4,FALSE)))</f>
        <v>0</v>
      </c>
      <c r="L67" s="99">
        <f>+IF(H67=0,0,(VLOOKUP($H67,'[1]PP'!$B:$F,5,FALSE)))</f>
        <v>0</v>
      </c>
      <c r="M67" s="38">
        <v>10</v>
      </c>
      <c r="N67" s="39" t="s">
        <v>8</v>
      </c>
      <c r="O67" s="40">
        <v>26</v>
      </c>
    </row>
    <row r="68" spans="1:15" ht="15" customHeight="1">
      <c r="A68" s="94">
        <v>60</v>
      </c>
      <c r="B68" s="95">
        <v>5</v>
      </c>
      <c r="C68" s="96">
        <v>508</v>
      </c>
      <c r="D68" s="97" t="str">
        <f>+IF(C68=0,0,(VLOOKUP($C68,'[1]PP'!$B:$F,2,FALSE)))</f>
        <v>Čerteková</v>
      </c>
      <c r="E68" s="97" t="str">
        <f>+IF(D68=0,0,(VLOOKUP($C68,'[1]PP'!$B:$F,3,FALSE)))</f>
        <v>Viera</v>
      </c>
      <c r="F68" s="98">
        <f>+IF(E68=0,0,(VLOOKUP($C68,'[1]PP'!$B:$F,4,FALSE)))</f>
        <v>1990</v>
      </c>
      <c r="G68" s="97" t="str">
        <f>+IF(F68=0,0,(VLOOKUP($C68,'[1]PP'!$B:$F,5,FALSE)))</f>
        <v>NOV</v>
      </c>
      <c r="H68" s="96">
        <v>0</v>
      </c>
      <c r="I68" s="97">
        <f>+IF(H68=0,0,(VLOOKUP($H68,'[1]PP'!$B:$F,2,FALSE)))</f>
        <v>0</v>
      </c>
      <c r="J68" s="97">
        <f>+IF(H68=0,0,(VLOOKUP($H68,'[1]PP'!$B:$F,3,FALSE)))</f>
        <v>0</v>
      </c>
      <c r="K68" s="98">
        <f>+IF(H68=0,0,(VLOOKUP($H68,'[1]PP'!$B:$F,4,FALSE)))</f>
        <v>0</v>
      </c>
      <c r="L68" s="99">
        <f>+IF(H68=0,0,(VLOOKUP($H68,'[1]PP'!$B:$F,5,FALSE)))</f>
        <v>0</v>
      </c>
      <c r="M68" s="38">
        <v>10</v>
      </c>
      <c r="N68" s="39" t="s">
        <v>8</v>
      </c>
      <c r="O68" s="40">
        <v>35</v>
      </c>
    </row>
    <row r="69" spans="1:15" ht="15" customHeight="1">
      <c r="A69" s="94">
        <v>51</v>
      </c>
      <c r="B69" s="95">
        <v>6</v>
      </c>
      <c r="C69" s="96">
        <v>373</v>
      </c>
      <c r="D69" s="97" t="str">
        <f>+IF(C69=0,0,(VLOOKUP($C69,'[1]PP'!$B:$F,2,FALSE)))</f>
        <v>Šamková</v>
      </c>
      <c r="E69" s="97" t="str">
        <f>+IF(D69=0,0,(VLOOKUP($C69,'[1]PP'!$B:$F,3,FALSE)))</f>
        <v>Simona</v>
      </c>
      <c r="F69" s="98">
        <f>+IF(E69=0,0,(VLOOKUP($C69,'[1]PP'!$B:$F,4,FALSE)))</f>
        <v>1990</v>
      </c>
      <c r="G69" s="97" t="str">
        <f>+IF(F69=0,0,(VLOOKUP($C69,'[1]PP'!$B:$F,5,FALSE)))</f>
        <v>PIE</v>
      </c>
      <c r="H69" s="96">
        <v>0</v>
      </c>
      <c r="I69" s="97">
        <f>+IF(H69=0,0,(VLOOKUP($H69,'[1]PP'!$B:$F,2,FALSE)))</f>
        <v>0</v>
      </c>
      <c r="J69" s="97">
        <f>+IF(H69=0,0,(VLOOKUP($H69,'[1]PP'!$B:$F,3,FALSE)))</f>
        <v>0</v>
      </c>
      <c r="K69" s="98">
        <f>+IF(H69=0,0,(VLOOKUP($H69,'[1]PP'!$B:$F,4,FALSE)))</f>
        <v>0</v>
      </c>
      <c r="L69" s="99">
        <f>+IF(H69=0,0,(VLOOKUP($H69,'[1]PP'!$B:$F,5,FALSE)))</f>
        <v>0</v>
      </c>
      <c r="M69" s="38">
        <v>10</v>
      </c>
      <c r="N69" s="39" t="s">
        <v>8</v>
      </c>
      <c r="O69" s="40">
        <v>37</v>
      </c>
    </row>
    <row r="70" spans="1:15" ht="15" customHeight="1">
      <c r="A70" s="94">
        <v>53</v>
      </c>
      <c r="B70" s="95">
        <v>7</v>
      </c>
      <c r="C70" s="96">
        <v>464</v>
      </c>
      <c r="D70" s="97" t="str">
        <f>+IF(C70=0,0,(VLOOKUP($C70,'[1]PP'!$B:$F,2,FALSE)))</f>
        <v>Moravčíkova</v>
      </c>
      <c r="E70" s="97" t="str">
        <f>+IF(D70=0,0,(VLOOKUP($C70,'[1]PP'!$B:$F,3,FALSE)))</f>
        <v>Barbora</v>
      </c>
      <c r="F70" s="98">
        <f>+IF(E70=0,0,(VLOOKUP($C70,'[1]PP'!$B:$F,4,FALSE)))</f>
        <v>1990</v>
      </c>
      <c r="G70" s="97" t="str">
        <f>+IF(F70=0,0,(VLOOKUP($C70,'[1]PP'!$B:$F,5,FALSE)))</f>
        <v>ŠŠT</v>
      </c>
      <c r="H70" s="96">
        <v>0</v>
      </c>
      <c r="I70" s="97">
        <f>+IF(H70=0,0,(VLOOKUP($H70,'[1]PP'!$B:$F,2,FALSE)))</f>
        <v>0</v>
      </c>
      <c r="J70" s="97">
        <f>+IF(H70=0,0,(VLOOKUP($H70,'[1]PP'!$B:$F,3,FALSE)))</f>
        <v>0</v>
      </c>
      <c r="K70" s="98">
        <f>+IF(H70=0,0,(VLOOKUP($H70,'[1]PP'!$B:$F,4,FALSE)))</f>
        <v>0</v>
      </c>
      <c r="L70" s="99">
        <f>+IF(H70=0,0,(VLOOKUP($H70,'[1]PP'!$B:$F,5,FALSE)))</f>
        <v>0</v>
      </c>
      <c r="M70" s="38">
        <v>10</v>
      </c>
      <c r="N70" s="39" t="s">
        <v>8</v>
      </c>
      <c r="O70" s="40">
        <v>56</v>
      </c>
    </row>
    <row r="71" spans="1:15" ht="15" customHeight="1">
      <c r="A71" s="94">
        <v>56</v>
      </c>
      <c r="B71" s="95">
        <v>8</v>
      </c>
      <c r="C71" s="96">
        <v>133</v>
      </c>
      <c r="D71" s="97" t="str">
        <f>+IF(C71=0,0,(VLOOKUP($C71,'[1]PP'!$B:$F,2,FALSE)))</f>
        <v>Galmišová</v>
      </c>
      <c r="E71" s="97" t="str">
        <f>+IF(D71=0,0,(VLOOKUP($C71,'[1]PP'!$B:$F,3,FALSE)))</f>
        <v>Dominika</v>
      </c>
      <c r="F71" s="98">
        <f>+IF(E71=0,0,(VLOOKUP($C71,'[1]PP'!$B:$F,4,FALSE)))</f>
        <v>1990</v>
      </c>
      <c r="G71" s="97" t="str">
        <f>+IF(F71=0,0,(VLOOKUP($C71,'[1]PP'!$B:$F,5,FALSE)))</f>
        <v>DUN</v>
      </c>
      <c r="H71" s="96">
        <v>0</v>
      </c>
      <c r="I71" s="97">
        <f>+IF(H71=0,0,(VLOOKUP($H71,'[1]PP'!$B:$F,2,FALSE)))</f>
        <v>0</v>
      </c>
      <c r="J71" s="97">
        <f>+IF(H71=0,0,(VLOOKUP($H71,'[1]PP'!$B:$F,3,FALSE)))</f>
        <v>0</v>
      </c>
      <c r="K71" s="98">
        <f>+IF(H71=0,0,(VLOOKUP($H71,'[1]PP'!$B:$F,4,FALSE)))</f>
        <v>0</v>
      </c>
      <c r="L71" s="99">
        <f>+IF(H71=0,0,(VLOOKUP($H71,'[1]PP'!$B:$F,5,FALSE)))</f>
        <v>0</v>
      </c>
      <c r="M71" s="38">
        <v>11</v>
      </c>
      <c r="N71" s="39" t="s">
        <v>8</v>
      </c>
      <c r="O71" s="40">
        <v>28</v>
      </c>
    </row>
    <row r="72" spans="1:15" ht="15" customHeight="1">
      <c r="A72" s="94">
        <v>55</v>
      </c>
      <c r="B72" s="95">
        <v>9</v>
      </c>
      <c r="C72" s="96">
        <v>468</v>
      </c>
      <c r="D72" s="97" t="str">
        <f>+IF(C72=0,0,(VLOOKUP($C72,'[1]PP'!$B:$F,2,FALSE)))</f>
        <v>Príbusová</v>
      </c>
      <c r="E72" s="97" t="str">
        <f>+IF(D72=0,0,(VLOOKUP($C72,'[1]PP'!$B:$F,3,FALSE)))</f>
        <v>Erika</v>
      </c>
      <c r="F72" s="98">
        <f>+IF(E72=0,0,(VLOOKUP($C72,'[1]PP'!$B:$F,4,FALSE)))</f>
        <v>1990</v>
      </c>
      <c r="G72" s="97" t="str">
        <f>+IF(F72=0,0,(VLOOKUP($C72,'[1]PP'!$B:$F,5,FALSE)))</f>
        <v>ŠŠT</v>
      </c>
      <c r="H72" s="96">
        <v>0</v>
      </c>
      <c r="I72" s="97">
        <f>+IF(H72=0,0,(VLOOKUP($H72,'[1]PP'!$B:$F,2,FALSE)))</f>
        <v>0</v>
      </c>
      <c r="J72" s="97">
        <f>+IF(H72=0,0,(VLOOKUP($H72,'[1]PP'!$B:$F,3,FALSE)))</f>
        <v>0</v>
      </c>
      <c r="K72" s="98">
        <f>+IF(H72=0,0,(VLOOKUP($H72,'[1]PP'!$B:$F,4,FALSE)))</f>
        <v>0</v>
      </c>
      <c r="L72" s="99">
        <f>+IF(H72=0,0,(VLOOKUP($H72,'[1]PP'!$B:$F,5,FALSE)))</f>
        <v>0</v>
      </c>
      <c r="M72" s="38">
        <v>11</v>
      </c>
      <c r="N72" s="39" t="s">
        <v>8</v>
      </c>
      <c r="O72" s="40">
        <v>29</v>
      </c>
    </row>
    <row r="73" spans="1:15" ht="15" customHeight="1">
      <c r="A73" s="94">
        <v>58</v>
      </c>
      <c r="B73" s="95" t="s">
        <v>9</v>
      </c>
      <c r="C73" s="96">
        <v>574</v>
      </c>
      <c r="D73" s="97" t="str">
        <f>+IF(C73=0,0,(VLOOKUP($C73,'[1]PP'!$B:$F,2,FALSE)))</f>
        <v>Pecháčová</v>
      </c>
      <c r="E73" s="97" t="str">
        <f>+IF(D73=0,0,(VLOOKUP($C73,'[1]PP'!$B:$F,3,FALSE)))</f>
        <v>Simona</v>
      </c>
      <c r="F73" s="98">
        <f>+IF(E73=0,0,(VLOOKUP($C73,'[1]PP'!$B:$F,4,FALSE)))</f>
        <v>1990</v>
      </c>
      <c r="G73" s="97" t="str">
        <f>+IF(F73=0,0,(VLOOKUP($C73,'[1]PP'!$B:$F,5,FALSE)))</f>
        <v>ZVO</v>
      </c>
      <c r="H73" s="96">
        <v>0</v>
      </c>
      <c r="I73" s="97">
        <f>+IF(H73=0,0,(VLOOKUP($H73,'[1]PP'!$B:$F,2,FALSE)))</f>
        <v>0</v>
      </c>
      <c r="J73" s="97">
        <f>+IF(H73=0,0,(VLOOKUP($H73,'[1]PP'!$B:$F,3,FALSE)))</f>
        <v>0</v>
      </c>
      <c r="K73" s="98">
        <f>+IF(H73=0,0,(VLOOKUP($H73,'[1]PP'!$B:$F,4,FALSE)))</f>
        <v>0</v>
      </c>
      <c r="L73" s="99">
        <f>+IF(H73=0,0,(VLOOKUP($H73,'[1]PP'!$B:$F,5,FALSE)))</f>
        <v>0</v>
      </c>
      <c r="M73" s="38">
        <v>0</v>
      </c>
      <c r="N73" s="39" t="s">
        <v>8</v>
      </c>
      <c r="O73" s="40">
        <v>0</v>
      </c>
    </row>
    <row r="74" spans="1:15" ht="15" customHeight="1" thickBot="1">
      <c r="A74" s="47">
        <v>54</v>
      </c>
      <c r="B74" s="100" t="s">
        <v>10</v>
      </c>
      <c r="C74" s="101">
        <v>583</v>
      </c>
      <c r="D74" s="102" t="str">
        <f>+IF(C74=0,0,(VLOOKUP($C74,'[1]PP'!$B:$F,2,FALSE)))</f>
        <v>Valentová</v>
      </c>
      <c r="E74" s="102" t="str">
        <f>+IF(D74=0,0,(VLOOKUP($C74,'[1]PP'!$B:$F,3,FALSE)))</f>
        <v>Monika</v>
      </c>
      <c r="F74" s="103">
        <f>+IF(E74=0,0,(VLOOKUP($C74,'[1]PP'!$B:$F,4,FALSE)))</f>
        <v>1990</v>
      </c>
      <c r="G74" s="102" t="str">
        <f>+IF(F74=0,0,(VLOOKUP($C74,'[1]PP'!$B:$F,5,FALSE)))</f>
        <v>ZVO</v>
      </c>
      <c r="H74" s="101">
        <v>0</v>
      </c>
      <c r="I74" s="102">
        <f>+IF(H74=0,0,(VLOOKUP($H74,'[1]PP'!$B:$F,2,FALSE)))</f>
        <v>0</v>
      </c>
      <c r="J74" s="102">
        <f>+IF(H74=0,0,(VLOOKUP($H74,'[1]PP'!$B:$F,3,FALSE)))</f>
        <v>0</v>
      </c>
      <c r="K74" s="103">
        <f>+IF(H74=0,0,(VLOOKUP($H74,'[1]PP'!$B:$F,4,FALSE)))</f>
        <v>0</v>
      </c>
      <c r="L74" s="104">
        <f>+IF(H74=0,0,(VLOOKUP($H74,'[1]PP'!$B:$F,5,FALSE)))</f>
        <v>0</v>
      </c>
      <c r="M74" s="61">
        <v>0</v>
      </c>
      <c r="N74" s="62" t="s">
        <v>8</v>
      </c>
      <c r="O74" s="70">
        <v>0</v>
      </c>
    </row>
    <row r="75" spans="1:15" s="54" customFormat="1" ht="15" customHeight="1" thickBot="1">
      <c r="A75" s="71"/>
      <c r="B75" s="72"/>
      <c r="C75" s="73"/>
      <c r="D75" s="74"/>
      <c r="E75" s="74"/>
      <c r="F75" s="75"/>
      <c r="G75" s="74"/>
      <c r="H75" s="73"/>
      <c r="I75" s="76"/>
      <c r="J75" s="76"/>
      <c r="K75" s="76"/>
      <c r="L75" s="76"/>
      <c r="M75" s="53"/>
      <c r="N75" s="66"/>
      <c r="O75" s="66"/>
    </row>
    <row r="76" spans="1:13" ht="18.75" customHeight="1" hidden="1">
      <c r="A76" s="77">
        <f>+A62+1</f>
        <v>39</v>
      </c>
      <c r="B76" s="78"/>
      <c r="C76" s="79" t="str">
        <f>VLOOKUP($A76,'[1]R10'!$A:$G,5,FALSE)</f>
        <v>F</v>
      </c>
      <c r="D76" s="79" t="str">
        <f>VLOOKUP($A76,'[1]R10'!$A:$G,4,FALSE)</f>
        <v>žiaci 13</v>
      </c>
      <c r="E76" s="79" t="str">
        <f>VLOOKUP($A76,'[1]R10'!$A:$G,3,FALSE)</f>
        <v>2000m</v>
      </c>
      <c r="F76" s="79" t="str">
        <f>VLOOKUP($A76,'[1]R10'!$A:$G,2,FALSE)</f>
        <v>C1</v>
      </c>
      <c r="G76" s="80">
        <f>VLOOKUP($A76,'[1]R10'!$A:$G,6,FALSE)</f>
        <v>0.6847222222222215</v>
      </c>
      <c r="H76" s="81"/>
      <c r="I76" s="82" t="s">
        <v>1</v>
      </c>
      <c r="J76" s="199" t="s">
        <v>6</v>
      </c>
      <c r="K76" s="199"/>
      <c r="L76" s="83"/>
      <c r="M76" s="105" t="s">
        <v>7</v>
      </c>
    </row>
    <row r="77" spans="1:13" ht="13.5" hidden="1" thickBot="1">
      <c r="A77" s="84"/>
      <c r="B77" s="82"/>
      <c r="C77" s="85"/>
      <c r="D77" s="24"/>
      <c r="E77" s="86"/>
      <c r="F77" s="86"/>
      <c r="G77" s="86"/>
      <c r="H77" s="85"/>
      <c r="I77" s="87"/>
      <c r="J77" s="84"/>
      <c r="K77" s="84"/>
      <c r="L77" s="84"/>
      <c r="M77" s="87"/>
    </row>
    <row r="78" spans="1:15" ht="15" customHeight="1" hidden="1">
      <c r="A78" s="88">
        <v>1</v>
      </c>
      <c r="B78" s="89">
        <v>1</v>
      </c>
      <c r="C78" s="90">
        <v>545</v>
      </c>
      <c r="D78" s="91" t="str">
        <f>+IF(C78=0,0,(VLOOKUP($C78,'[1]PP'!$B:$F,2,FALSE)))</f>
        <v>Benko</v>
      </c>
      <c r="E78" s="91" t="str">
        <f>+IF(D78=0,0,(VLOOKUP($C78,'[1]PP'!$B:$F,3,FALSE)))</f>
        <v>Jakub</v>
      </c>
      <c r="F78" s="92">
        <f>+IF(E78=0,0,(VLOOKUP($C78,'[1]PP'!$B:$F,4,FALSE)))</f>
        <v>1991</v>
      </c>
      <c r="G78" s="91" t="str">
        <f>+IF(F78=0,0,(VLOOKUP($C78,'[1]PP'!$B:$F,5,FALSE)))</f>
        <v>ZVO</v>
      </c>
      <c r="H78" s="90">
        <v>0</v>
      </c>
      <c r="I78" s="91">
        <f>+IF(H78=0,0,(VLOOKUP($H78,'[1]PP'!$B:$F,2,FALSE)))</f>
        <v>0</v>
      </c>
      <c r="J78" s="91">
        <f>+IF(H78=0,0,(VLOOKUP($H78,'[1]PP'!$B:$F,3,FALSE)))</f>
        <v>0</v>
      </c>
      <c r="K78" s="92">
        <f>+IF(H78=0,0,(VLOOKUP($H78,'[1]PP'!$B:$F,4,FALSE)))</f>
        <v>0</v>
      </c>
      <c r="L78" s="93">
        <f>+IF(H78=0,0,(VLOOKUP($H78,'[1]PP'!$B:$F,5,FALSE)))</f>
        <v>0</v>
      </c>
      <c r="M78" s="106" t="s">
        <v>1</v>
      </c>
      <c r="N78" s="107">
        <f>VLOOKUP($C78,'[1]PP'!$B:$G,6,FALSE)</f>
        <v>23</v>
      </c>
      <c r="O78" s="107">
        <f>VLOOKUP($H78,'[1]PP'!$B:$G,6,FALSE)</f>
        <v>0</v>
      </c>
    </row>
    <row r="79" spans="1:15" ht="15" customHeight="1" hidden="1">
      <c r="A79" s="94">
        <v>2</v>
      </c>
      <c r="B79" s="95">
        <v>2</v>
      </c>
      <c r="C79" s="96">
        <v>326</v>
      </c>
      <c r="D79" s="97" t="str">
        <f>+IF(C79=0,0,(VLOOKUP($C79,'[1]PP'!$B:$F,2,FALSE)))</f>
        <v>Boba</v>
      </c>
      <c r="E79" s="97" t="str">
        <f>+IF(D79=0,0,(VLOOKUP($C79,'[1]PP'!$B:$F,3,FALSE)))</f>
        <v>Peter</v>
      </c>
      <c r="F79" s="98">
        <f>+IF(E79=0,0,(VLOOKUP($C79,'[1]PP'!$B:$F,4,FALSE)))</f>
        <v>1991</v>
      </c>
      <c r="G79" s="97" t="str">
        <f>+IF(F79=0,0,(VLOOKUP($C79,'[1]PP'!$B:$F,5,FALSE)))</f>
        <v>PIE</v>
      </c>
      <c r="H79" s="96">
        <v>0</v>
      </c>
      <c r="I79" s="97">
        <f>+IF(H79=0,0,(VLOOKUP($H79,'[1]PP'!$B:$F,2,FALSE)))</f>
        <v>0</v>
      </c>
      <c r="J79" s="97">
        <f>+IF(H79=0,0,(VLOOKUP($H79,'[1]PP'!$B:$F,3,FALSE)))</f>
        <v>0</v>
      </c>
      <c r="K79" s="98">
        <f>+IF(H79=0,0,(VLOOKUP($H79,'[1]PP'!$B:$F,4,FALSE)))</f>
        <v>0</v>
      </c>
      <c r="L79" s="99">
        <f>+IF(H79=0,0,(VLOOKUP($H79,'[1]PP'!$B:$F,5,FALSE)))</f>
        <v>0</v>
      </c>
      <c r="M79" s="108"/>
      <c r="N79" s="107">
        <f>VLOOKUP($C79,'[1]PP'!$B:$G,6,FALSE)</f>
        <v>16</v>
      </c>
      <c r="O79" s="107">
        <f>VLOOKUP($H79,'[1]PP'!$B:$G,6,FALSE)</f>
        <v>0</v>
      </c>
    </row>
    <row r="80" spans="1:15" ht="15" customHeight="1" hidden="1">
      <c r="A80" s="94">
        <v>3</v>
      </c>
      <c r="B80" s="95">
        <v>3</v>
      </c>
      <c r="C80" s="96">
        <v>0</v>
      </c>
      <c r="D80" s="97">
        <f>+IF(C80=0,0,(VLOOKUP($C80,'[1]PP'!$B:$F,2,FALSE)))</f>
        <v>0</v>
      </c>
      <c r="E80" s="97">
        <f>+IF(D80=0,0,(VLOOKUP($C80,'[1]PP'!$B:$F,3,FALSE)))</f>
        <v>0</v>
      </c>
      <c r="F80" s="98">
        <f>+IF(E80=0,0,(VLOOKUP($C80,'[1]PP'!$B:$F,4,FALSE)))</f>
        <v>0</v>
      </c>
      <c r="G80" s="97">
        <f>+IF(F80=0,0,(VLOOKUP($C80,'[1]PP'!$B:$F,5,FALSE)))</f>
        <v>0</v>
      </c>
      <c r="H80" s="96">
        <v>0</v>
      </c>
      <c r="I80" s="97">
        <f>+IF(H80=0,0,(VLOOKUP($H80,'[1]PP'!$B:$F,2,FALSE)))</f>
        <v>0</v>
      </c>
      <c r="J80" s="97">
        <f>+IF(H80=0,0,(VLOOKUP($H80,'[1]PP'!$B:$F,3,FALSE)))</f>
        <v>0</v>
      </c>
      <c r="K80" s="98">
        <f>+IF(H80=0,0,(VLOOKUP($H80,'[1]PP'!$B:$F,4,FALSE)))</f>
        <v>0</v>
      </c>
      <c r="L80" s="99">
        <f>+IF(H80=0,0,(VLOOKUP($H80,'[1]PP'!$B:$F,5,FALSE)))</f>
        <v>0</v>
      </c>
      <c r="M80" s="108"/>
      <c r="N80" s="107">
        <f>VLOOKUP($C80,'[1]PP'!$B:$G,6,FALSE)</f>
        <v>0</v>
      </c>
      <c r="O80" s="107">
        <f>VLOOKUP($H80,'[1]PP'!$B:$G,6,FALSE)</f>
        <v>0</v>
      </c>
    </row>
    <row r="81" spans="1:15" ht="15" customHeight="1" hidden="1">
      <c r="A81" s="94">
        <v>4</v>
      </c>
      <c r="B81" s="95">
        <v>4</v>
      </c>
      <c r="C81" s="96">
        <v>0</v>
      </c>
      <c r="D81" s="97">
        <f>+IF(C81=0,0,(VLOOKUP($C81,'[1]PP'!$B:$F,2,FALSE)))</f>
        <v>0</v>
      </c>
      <c r="E81" s="97">
        <f>+IF(D81=0,0,(VLOOKUP($C81,'[1]PP'!$B:$F,3,FALSE)))</f>
        <v>0</v>
      </c>
      <c r="F81" s="98">
        <f>+IF(E81=0,0,(VLOOKUP($C81,'[1]PP'!$B:$F,4,FALSE)))</f>
        <v>0</v>
      </c>
      <c r="G81" s="97">
        <f>+IF(F81=0,0,(VLOOKUP($C81,'[1]PP'!$B:$F,5,FALSE)))</f>
        <v>0</v>
      </c>
      <c r="H81" s="96">
        <v>0</v>
      </c>
      <c r="I81" s="97">
        <f>+IF(H81=0,0,(VLOOKUP($H81,'[1]PP'!$B:$F,2,FALSE)))</f>
        <v>0</v>
      </c>
      <c r="J81" s="97">
        <f>+IF(H81=0,0,(VLOOKUP($H81,'[1]PP'!$B:$F,3,FALSE)))</f>
        <v>0</v>
      </c>
      <c r="K81" s="98">
        <f>+IF(H81=0,0,(VLOOKUP($H81,'[1]PP'!$B:$F,4,FALSE)))</f>
        <v>0</v>
      </c>
      <c r="L81" s="99">
        <f>+IF(H81=0,0,(VLOOKUP($H81,'[1]PP'!$B:$F,5,FALSE)))</f>
        <v>0</v>
      </c>
      <c r="M81" s="108"/>
      <c r="N81" s="107">
        <f>VLOOKUP($C81,'[1]PP'!$B:$G,6,FALSE)</f>
        <v>0</v>
      </c>
      <c r="O81" s="107">
        <f>VLOOKUP($H81,'[1]PP'!$B:$G,6,FALSE)</f>
        <v>0</v>
      </c>
    </row>
    <row r="82" spans="1:15" ht="15" customHeight="1" hidden="1">
      <c r="A82" s="109">
        <v>5</v>
      </c>
      <c r="B82" s="95">
        <v>5</v>
      </c>
      <c r="C82" s="96">
        <v>0</v>
      </c>
      <c r="D82" s="97">
        <f>+IF(C82=0,0,(VLOOKUP($C82,'[1]PP'!$B:$F,2,FALSE)))</f>
        <v>0</v>
      </c>
      <c r="E82" s="97">
        <f>+IF(D82=0,0,(VLOOKUP($C82,'[1]PP'!$B:$F,3,FALSE)))</f>
        <v>0</v>
      </c>
      <c r="F82" s="98">
        <f>+IF(E82=0,0,(VLOOKUP($C82,'[1]PP'!$B:$F,4,FALSE)))</f>
        <v>0</v>
      </c>
      <c r="G82" s="97">
        <f>+IF(F82=0,0,(VLOOKUP($C82,'[1]PP'!$B:$F,5,FALSE)))</f>
        <v>0</v>
      </c>
      <c r="H82" s="96">
        <v>0</v>
      </c>
      <c r="I82" s="97">
        <f>+IF(H82=0,0,(VLOOKUP($H82,'[1]PP'!$B:$F,2,FALSE)))</f>
        <v>0</v>
      </c>
      <c r="J82" s="97">
        <f>+IF(H82=0,0,(VLOOKUP($H82,'[1]PP'!$B:$F,3,FALSE)))</f>
        <v>0</v>
      </c>
      <c r="K82" s="98">
        <f>+IF(H82=0,0,(VLOOKUP($H82,'[1]PP'!$B:$F,4,FALSE)))</f>
        <v>0</v>
      </c>
      <c r="L82" s="99">
        <f>+IF(H82=0,0,(VLOOKUP($H82,'[1]PP'!$B:$F,5,FALSE)))</f>
        <v>0</v>
      </c>
      <c r="M82" s="110"/>
      <c r="N82" s="107">
        <f>VLOOKUP($C82,'[1]PP'!$B:$G,6,FALSE)</f>
        <v>0</v>
      </c>
      <c r="O82" s="107">
        <f>VLOOKUP($H82,'[1]PP'!$B:$G,6,FALSE)</f>
        <v>0</v>
      </c>
    </row>
    <row r="83" spans="1:15" ht="15" customHeight="1" hidden="1">
      <c r="A83" s="94">
        <v>6</v>
      </c>
      <c r="B83" s="95">
        <v>6</v>
      </c>
      <c r="C83" s="96">
        <v>0</v>
      </c>
      <c r="D83" s="97">
        <f>+IF(C83=0,0,(VLOOKUP($C83,'[1]PP'!$B:$F,2,FALSE)))</f>
        <v>0</v>
      </c>
      <c r="E83" s="97">
        <f>+IF(D83=0,0,(VLOOKUP($C83,'[1]PP'!$B:$F,3,FALSE)))</f>
        <v>0</v>
      </c>
      <c r="F83" s="98">
        <f>+IF(E83=0,0,(VLOOKUP($C83,'[1]PP'!$B:$F,4,FALSE)))</f>
        <v>0</v>
      </c>
      <c r="G83" s="97">
        <f>+IF(F83=0,0,(VLOOKUP($C83,'[1]PP'!$B:$F,5,FALSE)))</f>
        <v>0</v>
      </c>
      <c r="H83" s="96">
        <v>0</v>
      </c>
      <c r="I83" s="97">
        <f>+IF(H83=0,0,(VLOOKUP($H83,'[1]PP'!$B:$F,2,FALSE)))</f>
        <v>0</v>
      </c>
      <c r="J83" s="97">
        <f>+IF(H83=0,0,(VLOOKUP($H83,'[1]PP'!$B:$F,3,FALSE)))</f>
        <v>0</v>
      </c>
      <c r="K83" s="98">
        <f>+IF(H83=0,0,(VLOOKUP($H83,'[1]PP'!$B:$F,4,FALSE)))</f>
        <v>0</v>
      </c>
      <c r="L83" s="99">
        <f>+IF(H83=0,0,(VLOOKUP($H83,'[1]PP'!$B:$F,5,FALSE)))</f>
        <v>0</v>
      </c>
      <c r="M83" s="108"/>
      <c r="N83" s="107">
        <f>VLOOKUP($C83,'[1]PP'!$B:$G,6,FALSE)</f>
        <v>0</v>
      </c>
      <c r="O83" s="107">
        <f>VLOOKUP($H83,'[1]PP'!$B:$G,6,FALSE)</f>
        <v>0</v>
      </c>
    </row>
    <row r="84" spans="1:15" ht="15" customHeight="1" hidden="1">
      <c r="A84" s="94">
        <v>7</v>
      </c>
      <c r="B84" s="95">
        <v>7</v>
      </c>
      <c r="C84" s="96">
        <v>0</v>
      </c>
      <c r="D84" s="97">
        <f>+IF(C84=0,0,(VLOOKUP($C84,'[1]PP'!$B:$F,2,FALSE)))</f>
        <v>0</v>
      </c>
      <c r="E84" s="97">
        <f>+IF(D84=0,0,(VLOOKUP($C84,'[1]PP'!$B:$F,3,FALSE)))</f>
        <v>0</v>
      </c>
      <c r="F84" s="98">
        <f>+IF(E84=0,0,(VLOOKUP($C84,'[1]PP'!$B:$F,4,FALSE)))</f>
        <v>0</v>
      </c>
      <c r="G84" s="97">
        <f>+IF(F84=0,0,(VLOOKUP($C84,'[1]PP'!$B:$F,5,FALSE)))</f>
        <v>0</v>
      </c>
      <c r="H84" s="96">
        <v>0</v>
      </c>
      <c r="I84" s="97">
        <f>+IF(H84=0,0,(VLOOKUP($H84,'[1]PP'!$B:$F,2,FALSE)))</f>
        <v>0</v>
      </c>
      <c r="J84" s="97">
        <f>+IF(H84=0,0,(VLOOKUP($H84,'[1]PP'!$B:$F,3,FALSE)))</f>
        <v>0</v>
      </c>
      <c r="K84" s="98">
        <f>+IF(H84=0,0,(VLOOKUP($H84,'[1]PP'!$B:$F,4,FALSE)))</f>
        <v>0</v>
      </c>
      <c r="L84" s="99">
        <f>+IF(H84=0,0,(VLOOKUP($H84,'[1]PP'!$B:$F,5,FALSE)))</f>
        <v>0</v>
      </c>
      <c r="M84" s="108"/>
      <c r="N84" s="107">
        <f>VLOOKUP($C84,'[1]PP'!$B:$G,6,FALSE)</f>
        <v>0</v>
      </c>
      <c r="O84" s="107">
        <f>VLOOKUP($H84,'[1]PP'!$B:$G,6,FALSE)</f>
        <v>0</v>
      </c>
    </row>
    <row r="85" spans="1:15" ht="15" customHeight="1" hidden="1">
      <c r="A85" s="94">
        <v>8</v>
      </c>
      <c r="B85" s="95">
        <v>8</v>
      </c>
      <c r="C85" s="96">
        <v>0</v>
      </c>
      <c r="D85" s="97">
        <f>+IF(C85=0,0,(VLOOKUP($C85,'[1]PP'!$B:$F,2,FALSE)))</f>
        <v>0</v>
      </c>
      <c r="E85" s="97">
        <f>+IF(D85=0,0,(VLOOKUP($C85,'[1]PP'!$B:$F,3,FALSE)))</f>
        <v>0</v>
      </c>
      <c r="F85" s="98">
        <f>+IF(E85=0,0,(VLOOKUP($C85,'[1]PP'!$B:$F,4,FALSE)))</f>
        <v>0</v>
      </c>
      <c r="G85" s="97">
        <f>+IF(F85=0,0,(VLOOKUP($C85,'[1]PP'!$B:$F,5,FALSE)))</f>
        <v>0</v>
      </c>
      <c r="H85" s="96">
        <v>0</v>
      </c>
      <c r="I85" s="97">
        <f>+IF(H85=0,0,(VLOOKUP($H85,'[1]PP'!$B:$F,2,FALSE)))</f>
        <v>0</v>
      </c>
      <c r="J85" s="97">
        <f>+IF(H85=0,0,(VLOOKUP($H85,'[1]PP'!$B:$F,3,FALSE)))</f>
        <v>0</v>
      </c>
      <c r="K85" s="98">
        <f>+IF(H85=0,0,(VLOOKUP($H85,'[1]PP'!$B:$F,4,FALSE)))</f>
        <v>0</v>
      </c>
      <c r="L85" s="99">
        <f>+IF(H85=0,0,(VLOOKUP($H85,'[1]PP'!$B:$F,5,FALSE)))</f>
        <v>0</v>
      </c>
      <c r="M85" s="108"/>
      <c r="N85" s="107">
        <f>VLOOKUP($C85,'[1]PP'!$B:$G,6,FALSE)</f>
        <v>0</v>
      </c>
      <c r="O85" s="107">
        <f>VLOOKUP($H85,'[1]PP'!$B:$G,6,FALSE)</f>
        <v>0</v>
      </c>
    </row>
    <row r="86" spans="1:15" ht="15" customHeight="1" hidden="1">
      <c r="A86" s="47">
        <v>9</v>
      </c>
      <c r="B86" s="100">
        <v>9</v>
      </c>
      <c r="C86" s="101">
        <v>0</v>
      </c>
      <c r="D86" s="102">
        <f>+IF(C86=0,0,(VLOOKUP($C86,'[1]PP'!$B:$F,2,FALSE)))</f>
        <v>0</v>
      </c>
      <c r="E86" s="102">
        <f>+IF(D86=0,0,(VLOOKUP($C86,'[1]PP'!$B:$F,3,FALSE)))</f>
        <v>0</v>
      </c>
      <c r="F86" s="103">
        <f>+IF(E86=0,0,(VLOOKUP($C86,'[1]PP'!$B:$F,4,FALSE)))</f>
        <v>0</v>
      </c>
      <c r="G86" s="102">
        <f>+IF(F86=0,0,(VLOOKUP($C86,'[1]PP'!$B:$F,5,FALSE)))</f>
        <v>0</v>
      </c>
      <c r="H86" s="101">
        <v>0</v>
      </c>
      <c r="I86" s="102">
        <f>+IF(H86=0,0,(VLOOKUP($H86,'[1]PP'!$B:$F,2,FALSE)))</f>
        <v>0</v>
      </c>
      <c r="J86" s="102">
        <f>+IF(H86=0,0,(VLOOKUP($H86,'[1]PP'!$B:$F,3,FALSE)))</f>
        <v>0</v>
      </c>
      <c r="K86" s="103">
        <f>+IF(H86=0,0,(VLOOKUP($H86,'[1]PP'!$B:$F,4,FALSE)))</f>
        <v>0</v>
      </c>
      <c r="L86" s="104">
        <f>+IF(H86=0,0,(VLOOKUP($H86,'[1]PP'!$B:$F,5,FALSE)))</f>
        <v>0</v>
      </c>
      <c r="M86" s="111"/>
      <c r="N86" s="107">
        <f>VLOOKUP($C86,'[1]PP'!$B:$G,6,FALSE)</f>
        <v>0</v>
      </c>
      <c r="O86" s="107">
        <f>VLOOKUP($H86,'[1]PP'!$B:$G,6,FALSE)</f>
        <v>0</v>
      </c>
    </row>
    <row r="87" spans="1:15" s="54" customFormat="1" ht="15" customHeight="1" hidden="1">
      <c r="A87" s="71"/>
      <c r="B87" s="72"/>
      <c r="C87" s="73"/>
      <c r="D87" s="74"/>
      <c r="E87" s="74"/>
      <c r="F87" s="75"/>
      <c r="G87" s="74"/>
      <c r="H87" s="73"/>
      <c r="I87" s="76"/>
      <c r="J87" s="76"/>
      <c r="K87" s="76"/>
      <c r="L87" s="76"/>
      <c r="M87" s="53"/>
      <c r="N87" s="66"/>
      <c r="O87" s="66"/>
    </row>
    <row r="88" spans="1:15" s="54" customFormat="1" ht="15" customHeight="1" hidden="1">
      <c r="A88" s="71"/>
      <c r="B88" s="72"/>
      <c r="C88" s="73"/>
      <c r="D88" s="74"/>
      <c r="E88" s="74"/>
      <c r="F88" s="75"/>
      <c r="G88" s="74"/>
      <c r="H88" s="73"/>
      <c r="I88" s="76"/>
      <c r="J88" s="76"/>
      <c r="K88" s="76"/>
      <c r="L88" s="76"/>
      <c r="M88" s="53"/>
      <c r="N88" s="66"/>
      <c r="O88" s="66"/>
    </row>
    <row r="89" spans="1:15" ht="18.75" customHeight="1" thickBot="1">
      <c r="A89" s="77">
        <f>+A76+1</f>
        <v>40</v>
      </c>
      <c r="B89" s="78"/>
      <c r="C89" s="79" t="str">
        <f>VLOOKUP($A89,'[1]R10'!$A:$G,5,FALSE)</f>
        <v>F</v>
      </c>
      <c r="D89" s="79" t="str">
        <f>VLOOKUP($A89,'[1]R10'!$A:$G,4,FALSE)</f>
        <v>žiaci 14</v>
      </c>
      <c r="E89" s="79" t="str">
        <f>VLOOKUP($A89,'[1]R10'!$A:$G,3,FALSE)</f>
        <v>2000m</v>
      </c>
      <c r="F89" s="79" t="str">
        <f>VLOOKUP($A89,'[1]R10'!$A:$G,2,FALSE)</f>
        <v>C1</v>
      </c>
      <c r="G89" s="80">
        <f>VLOOKUP($A89,'[1]R10'!$A:$G,6,FALSE)</f>
        <v>0.6930555555555548</v>
      </c>
      <c r="H89" s="81"/>
      <c r="I89" s="82" t="s">
        <v>1</v>
      </c>
      <c r="J89" s="199" t="s">
        <v>6</v>
      </c>
      <c r="K89" s="199"/>
      <c r="L89" s="83"/>
      <c r="M89" s="200" t="s">
        <v>7</v>
      </c>
      <c r="N89" s="203"/>
      <c r="O89" s="204"/>
    </row>
    <row r="90" spans="1:13" ht="13.5" thickBot="1">
      <c r="A90" s="84"/>
      <c r="B90" s="82"/>
      <c r="C90" s="85"/>
      <c r="D90" s="24"/>
      <c r="E90" s="86"/>
      <c r="F90" s="86"/>
      <c r="G90" s="86"/>
      <c r="H90" s="85"/>
      <c r="I90" s="87"/>
      <c r="J90" s="84"/>
      <c r="K90" s="84"/>
      <c r="L90" s="84"/>
      <c r="M90" s="24"/>
    </row>
    <row r="91" spans="1:15" ht="15" customHeight="1">
      <c r="A91" s="88">
        <v>79</v>
      </c>
      <c r="B91" s="89">
        <v>0</v>
      </c>
      <c r="C91" s="90">
        <v>0</v>
      </c>
      <c r="D91" s="91">
        <f>+IF(C91=0,0,(VLOOKUP($C91,'[1]PP'!$B:$F,2,FALSE)))</f>
        <v>0</v>
      </c>
      <c r="E91" s="91">
        <f>+IF(D91=0,0,(VLOOKUP($C91,'[1]PP'!$B:$F,3,FALSE)))</f>
        <v>0</v>
      </c>
      <c r="F91" s="92">
        <f>+IF(E91=0,0,(VLOOKUP($C91,'[1]PP'!$B:$F,4,FALSE)))</f>
        <v>0</v>
      </c>
      <c r="G91" s="91">
        <f>+IF(F91=0,0,(VLOOKUP($C91,'[1]PP'!$B:$F,5,FALSE)))</f>
        <v>0</v>
      </c>
      <c r="H91" s="90">
        <v>0</v>
      </c>
      <c r="I91" s="91">
        <f>+IF(H91=0,0,(VLOOKUP($H91,'[1]PP'!$B:$F,2,FALSE)))</f>
        <v>0</v>
      </c>
      <c r="J91" s="91">
        <f>+IF(H91=0,0,(VLOOKUP($H91,'[1]PP'!$B:$F,3,FALSE)))</f>
        <v>0</v>
      </c>
      <c r="K91" s="92">
        <f>+IF(H91=0,0,(VLOOKUP($H91,'[1]PP'!$B:$F,4,FALSE)))</f>
        <v>0</v>
      </c>
      <c r="L91" s="93">
        <f>+IF(H91=0,0,(VLOOKUP($H91,'[1]PP'!$B:$F,5,FALSE)))</f>
        <v>0</v>
      </c>
      <c r="M91" s="30">
        <v>0</v>
      </c>
      <c r="N91" s="31" t="s">
        <v>8</v>
      </c>
      <c r="O91" s="32">
        <v>0</v>
      </c>
    </row>
    <row r="92" spans="1:15" ht="15" customHeight="1">
      <c r="A92" s="94">
        <v>73</v>
      </c>
      <c r="B92" s="95">
        <v>1</v>
      </c>
      <c r="C92" s="96">
        <v>424</v>
      </c>
      <c r="D92" s="97" t="str">
        <f>+IF(C92=0,0,(VLOOKUP($C92,'[1]PP'!$B:$F,2,FALSE)))</f>
        <v>Strnad</v>
      </c>
      <c r="E92" s="97" t="str">
        <f>+IF(D92=0,0,(VLOOKUP($C92,'[1]PP'!$B:$F,3,FALSE)))</f>
        <v>Jaroslav</v>
      </c>
      <c r="F92" s="98">
        <f>+IF(E92=0,0,(VLOOKUP($C92,'[1]PP'!$B:$F,4,FALSE)))</f>
        <v>1990</v>
      </c>
      <c r="G92" s="97" t="str">
        <f>+IF(F92=0,0,(VLOOKUP($C92,'[1]PP'!$B:$F,5,FALSE)))</f>
        <v>TTS</v>
      </c>
      <c r="H92" s="96">
        <v>0</v>
      </c>
      <c r="I92" s="97">
        <f>+IF(H92=0,0,(VLOOKUP($H92,'[1]PP'!$B:$F,2,FALSE)))</f>
        <v>0</v>
      </c>
      <c r="J92" s="97">
        <f>+IF(H92=0,0,(VLOOKUP($H92,'[1]PP'!$B:$F,3,FALSE)))</f>
        <v>0</v>
      </c>
      <c r="K92" s="98">
        <f>+IF(H92=0,0,(VLOOKUP($H92,'[1]PP'!$B:$F,4,FALSE)))</f>
        <v>0</v>
      </c>
      <c r="L92" s="99">
        <f>+IF(H92=0,0,(VLOOKUP($H92,'[1]PP'!$B:$F,5,FALSE)))</f>
        <v>0</v>
      </c>
      <c r="M92" s="38">
        <v>11</v>
      </c>
      <c r="N92" s="39" t="s">
        <v>8</v>
      </c>
      <c r="O92" s="40">
        <v>36</v>
      </c>
    </row>
    <row r="93" spans="1:15" ht="15" customHeight="1">
      <c r="A93" s="94">
        <v>74</v>
      </c>
      <c r="B93" s="95">
        <v>2</v>
      </c>
      <c r="C93" s="96">
        <v>533</v>
      </c>
      <c r="D93" s="97" t="str">
        <f>+IF(C93=0,0,(VLOOKUP($C93,'[1]PP'!$B:$F,2,FALSE)))</f>
        <v>Zaťko</v>
      </c>
      <c r="E93" s="97" t="str">
        <f>+IF(D93=0,0,(VLOOKUP($C93,'[1]PP'!$B:$F,3,FALSE)))</f>
        <v>Michal</v>
      </c>
      <c r="F93" s="98">
        <f>+IF(E93=0,0,(VLOOKUP($C93,'[1]PP'!$B:$F,4,FALSE)))</f>
        <v>1990</v>
      </c>
      <c r="G93" s="97" t="str">
        <f>+IF(F93=0,0,(VLOOKUP($C93,'[1]PP'!$B:$F,5,FALSE)))</f>
        <v>NOV</v>
      </c>
      <c r="H93" s="96">
        <v>0</v>
      </c>
      <c r="I93" s="97">
        <f>+IF(H93=0,0,(VLOOKUP($H93,'[1]PP'!$B:$F,2,FALSE)))</f>
        <v>0</v>
      </c>
      <c r="J93" s="97">
        <f>+IF(H93=0,0,(VLOOKUP($H93,'[1]PP'!$B:$F,3,FALSE)))</f>
        <v>0</v>
      </c>
      <c r="K93" s="98">
        <f>+IF(H93=0,0,(VLOOKUP($H93,'[1]PP'!$B:$F,4,FALSE)))</f>
        <v>0</v>
      </c>
      <c r="L93" s="99">
        <f>+IF(H93=0,0,(VLOOKUP($H93,'[1]PP'!$B:$F,5,FALSE)))</f>
        <v>0</v>
      </c>
      <c r="M93" s="38">
        <v>11</v>
      </c>
      <c r="N93" s="39" t="s">
        <v>8</v>
      </c>
      <c r="O93" s="40">
        <v>38</v>
      </c>
    </row>
    <row r="94" spans="1:15" ht="15" customHeight="1">
      <c r="A94" s="94">
        <v>76</v>
      </c>
      <c r="B94" s="95">
        <v>3</v>
      </c>
      <c r="C94" s="96">
        <v>513</v>
      </c>
      <c r="D94" s="97" t="str">
        <f>+IF(C94=0,0,(VLOOKUP($C94,'[1]PP'!$B:$F,2,FALSE)))</f>
        <v>Gombarčík</v>
      </c>
      <c r="E94" s="97" t="str">
        <f>+IF(D94=0,0,(VLOOKUP($C94,'[1]PP'!$B:$F,3,FALSE)))</f>
        <v>Tomáš</v>
      </c>
      <c r="F94" s="98">
        <f>+IF(E94=0,0,(VLOOKUP($C94,'[1]PP'!$B:$F,4,FALSE)))</f>
        <v>1990</v>
      </c>
      <c r="G94" s="97" t="str">
        <f>+IF(F94=0,0,(VLOOKUP($C94,'[1]PP'!$B:$F,5,FALSE)))</f>
        <v>NOV</v>
      </c>
      <c r="H94" s="96">
        <v>0</v>
      </c>
      <c r="I94" s="97">
        <f>+IF(H94=0,0,(VLOOKUP($H94,'[1]PP'!$B:$F,2,FALSE)))</f>
        <v>0</v>
      </c>
      <c r="J94" s="97">
        <f>+IF(H94=0,0,(VLOOKUP($H94,'[1]PP'!$B:$F,3,FALSE)))</f>
        <v>0</v>
      </c>
      <c r="K94" s="98">
        <f>+IF(H94=0,0,(VLOOKUP($H94,'[1]PP'!$B:$F,4,FALSE)))</f>
        <v>0</v>
      </c>
      <c r="L94" s="99">
        <f>+IF(H94=0,0,(VLOOKUP($H94,'[1]PP'!$B:$F,5,FALSE)))</f>
        <v>0</v>
      </c>
      <c r="M94" s="38">
        <v>11</v>
      </c>
      <c r="N94" s="39" t="s">
        <v>8</v>
      </c>
      <c r="O94" s="40">
        <v>43</v>
      </c>
    </row>
    <row r="95" spans="1:15" ht="15" customHeight="1">
      <c r="A95" s="109">
        <v>75</v>
      </c>
      <c r="B95" s="95">
        <v>4</v>
      </c>
      <c r="C95" s="96">
        <v>519</v>
      </c>
      <c r="D95" s="97" t="str">
        <f>+IF(C95=0,0,(VLOOKUP($C95,'[1]PP'!$B:$F,2,FALSE)))</f>
        <v>Komžík</v>
      </c>
      <c r="E95" s="97" t="str">
        <f>+IF(D95=0,0,(VLOOKUP($C95,'[1]PP'!$B:$F,3,FALSE)))</f>
        <v>Juraj</v>
      </c>
      <c r="F95" s="98">
        <f>+IF(E95=0,0,(VLOOKUP($C95,'[1]PP'!$B:$F,4,FALSE)))</f>
        <v>1990</v>
      </c>
      <c r="G95" s="97" t="str">
        <f>+IF(F95=0,0,(VLOOKUP($C95,'[1]PP'!$B:$F,5,FALSE)))</f>
        <v>NOV</v>
      </c>
      <c r="H95" s="96">
        <v>0</v>
      </c>
      <c r="I95" s="97">
        <f>+IF(H95=0,0,(VLOOKUP($H95,'[1]PP'!$B:$F,2,FALSE)))</f>
        <v>0</v>
      </c>
      <c r="J95" s="97">
        <f>+IF(H95=0,0,(VLOOKUP($H95,'[1]PP'!$B:$F,3,FALSE)))</f>
        <v>0</v>
      </c>
      <c r="K95" s="98">
        <f>+IF(H95=0,0,(VLOOKUP($H95,'[1]PP'!$B:$F,4,FALSE)))</f>
        <v>0</v>
      </c>
      <c r="L95" s="99">
        <f>+IF(H95=0,0,(VLOOKUP($H95,'[1]PP'!$B:$F,5,FALSE)))</f>
        <v>0</v>
      </c>
      <c r="M95" s="38">
        <v>12</v>
      </c>
      <c r="N95" s="39" t="s">
        <v>8</v>
      </c>
      <c r="O95" s="40">
        <v>12</v>
      </c>
    </row>
    <row r="96" spans="1:15" ht="15" customHeight="1">
      <c r="A96" s="94">
        <v>72</v>
      </c>
      <c r="B96" s="95">
        <v>5</v>
      </c>
      <c r="C96" s="96">
        <v>466</v>
      </c>
      <c r="D96" s="97" t="str">
        <f>+IF(C96=0,0,(VLOOKUP($C96,'[1]PP'!$B:$F,2,FALSE)))</f>
        <v>Plíhal</v>
      </c>
      <c r="E96" s="97" t="str">
        <f>+IF(D96=0,0,(VLOOKUP($C96,'[1]PP'!$B:$F,3,FALSE)))</f>
        <v>Jakub</v>
      </c>
      <c r="F96" s="98">
        <f>+IF(E96=0,0,(VLOOKUP($C96,'[1]PP'!$B:$F,4,FALSE)))</f>
        <v>1990</v>
      </c>
      <c r="G96" s="97" t="str">
        <f>+IF(F96=0,0,(VLOOKUP($C96,'[1]PP'!$B:$F,5,FALSE)))</f>
        <v>ŠŠT</v>
      </c>
      <c r="H96" s="96">
        <v>0</v>
      </c>
      <c r="I96" s="97">
        <f>+IF(H96=0,0,(VLOOKUP($H96,'[1]PP'!$B:$F,2,FALSE)))</f>
        <v>0</v>
      </c>
      <c r="J96" s="97">
        <f>+IF(H96=0,0,(VLOOKUP($H96,'[1]PP'!$B:$F,3,FALSE)))</f>
        <v>0</v>
      </c>
      <c r="K96" s="98">
        <f>+IF(H96=0,0,(VLOOKUP($H96,'[1]PP'!$B:$F,4,FALSE)))</f>
        <v>0</v>
      </c>
      <c r="L96" s="99">
        <f>+IF(H96=0,0,(VLOOKUP($H96,'[1]PP'!$B:$F,5,FALSE)))</f>
        <v>0</v>
      </c>
      <c r="M96" s="38">
        <v>13</v>
      </c>
      <c r="N96" s="39" t="s">
        <v>8</v>
      </c>
      <c r="O96" s="41">
        <v>6</v>
      </c>
    </row>
    <row r="97" spans="1:15" ht="15" customHeight="1">
      <c r="A97" s="94">
        <v>71</v>
      </c>
      <c r="B97" s="95">
        <v>6</v>
      </c>
      <c r="C97" s="96">
        <v>581</v>
      </c>
      <c r="D97" s="97" t="str">
        <f>+IF(C97=0,0,(VLOOKUP($C97,'[1]PP'!$B:$F,2,FALSE)))</f>
        <v>Uhlík</v>
      </c>
      <c r="E97" s="97" t="str">
        <f>+IF(D97=0,0,(VLOOKUP($C97,'[1]PP'!$B:$F,3,FALSE)))</f>
        <v>Boris</v>
      </c>
      <c r="F97" s="98">
        <f>+IF(E97=0,0,(VLOOKUP($C97,'[1]PP'!$B:$F,4,FALSE)))</f>
        <v>1990</v>
      </c>
      <c r="G97" s="97" t="str">
        <f>+IF(F97=0,0,(VLOOKUP($C97,'[1]PP'!$B:$F,5,FALSE)))</f>
        <v>ZVO</v>
      </c>
      <c r="H97" s="96">
        <v>0</v>
      </c>
      <c r="I97" s="97">
        <f>+IF(H97=0,0,(VLOOKUP($H97,'[1]PP'!$B:$F,2,FALSE)))</f>
        <v>0</v>
      </c>
      <c r="J97" s="97">
        <f>+IF(H97=0,0,(VLOOKUP($H97,'[1]PP'!$B:$F,3,FALSE)))</f>
        <v>0</v>
      </c>
      <c r="K97" s="98">
        <f>+IF(H97=0,0,(VLOOKUP($H97,'[1]PP'!$B:$F,4,FALSE)))</f>
        <v>0</v>
      </c>
      <c r="L97" s="99">
        <f>+IF(H97=0,0,(VLOOKUP($H97,'[1]PP'!$B:$F,5,FALSE)))</f>
        <v>0</v>
      </c>
      <c r="M97" s="38">
        <v>14</v>
      </c>
      <c r="N97" s="39" t="s">
        <v>8</v>
      </c>
      <c r="O97" s="41">
        <v>36</v>
      </c>
    </row>
    <row r="98" spans="1:15" ht="15" customHeight="1">
      <c r="A98" s="94">
        <v>78</v>
      </c>
      <c r="B98" s="95">
        <v>7</v>
      </c>
      <c r="C98" s="96">
        <v>326</v>
      </c>
      <c r="D98" s="97" t="str">
        <f>+IF(C98=0,0,(VLOOKUP($C98,'[1]PP'!$B:$F,2,FALSE)))</f>
        <v>Boba</v>
      </c>
      <c r="E98" s="97" t="str">
        <f>+IF(D98=0,0,(VLOOKUP($C98,'[1]PP'!$B:$F,3,FALSE)))</f>
        <v>Peter</v>
      </c>
      <c r="F98" s="98">
        <f>+IF(E98=0,0,(VLOOKUP($C98,'[1]PP'!$B:$F,4,FALSE)))</f>
        <v>1991</v>
      </c>
      <c r="G98" s="97" t="str">
        <f>+IF(F98=0,0,(VLOOKUP($C98,'[1]PP'!$B:$F,5,FALSE)))</f>
        <v>PIE</v>
      </c>
      <c r="H98" s="96">
        <v>0</v>
      </c>
      <c r="I98" s="97">
        <f>+IF(H98=0,0,(VLOOKUP($H98,'[1]PP'!$B:$F,2,FALSE)))</f>
        <v>0</v>
      </c>
      <c r="J98" s="97">
        <f>+IF(H98=0,0,(VLOOKUP($H98,'[1]PP'!$B:$F,3,FALSE)))</f>
        <v>0</v>
      </c>
      <c r="K98" s="98">
        <f>+IF(H98=0,0,(VLOOKUP($H98,'[1]PP'!$B:$F,4,FALSE)))</f>
        <v>0</v>
      </c>
      <c r="L98" s="99">
        <f>+IF(H98=0,0,(VLOOKUP($H98,'[1]PP'!$B:$F,5,FALSE)))</f>
        <v>0</v>
      </c>
      <c r="M98" s="38">
        <v>15</v>
      </c>
      <c r="N98" s="39" t="s">
        <v>8</v>
      </c>
      <c r="O98" s="40">
        <v>11</v>
      </c>
    </row>
    <row r="99" spans="1:15" ht="15" customHeight="1" thickBot="1">
      <c r="A99" s="47">
        <v>77</v>
      </c>
      <c r="B99" s="100">
        <v>8</v>
      </c>
      <c r="C99" s="101">
        <v>546</v>
      </c>
      <c r="D99" s="102" t="str">
        <f>+IF(C99=0,0,(VLOOKUP($C99,'[1]PP'!$B:$F,2,FALSE)))</f>
        <v>Benko</v>
      </c>
      <c r="E99" s="102" t="str">
        <f>+IF(D99=0,0,(VLOOKUP($C99,'[1]PP'!$B:$F,3,FALSE)))</f>
        <v>Matej</v>
      </c>
      <c r="F99" s="103">
        <f>+IF(E99=0,0,(VLOOKUP($C99,'[1]PP'!$B:$F,4,FALSE)))</f>
        <v>1989</v>
      </c>
      <c r="G99" s="102" t="str">
        <f>+IF(F99=0,0,(VLOOKUP($C99,'[1]PP'!$B:$F,5,FALSE)))</f>
        <v>ZVO</v>
      </c>
      <c r="H99" s="101">
        <v>0</v>
      </c>
      <c r="I99" s="102">
        <f>+IF(H99=0,0,(VLOOKUP($H99,'[1]PP'!$B:$F,2,FALSE)))</f>
        <v>0</v>
      </c>
      <c r="J99" s="102">
        <f>+IF(H99=0,0,(VLOOKUP($H99,'[1]PP'!$B:$F,3,FALSE)))</f>
        <v>0</v>
      </c>
      <c r="K99" s="103">
        <f>+IF(H99=0,0,(VLOOKUP($H99,'[1]PP'!$B:$F,4,FALSE)))</f>
        <v>0</v>
      </c>
      <c r="L99" s="104">
        <f>+IF(H99=0,0,(VLOOKUP($H99,'[1]PP'!$B:$F,5,FALSE)))</f>
        <v>0</v>
      </c>
      <c r="M99" s="61">
        <v>19</v>
      </c>
      <c r="N99" s="62" t="s">
        <v>8</v>
      </c>
      <c r="O99" s="70">
        <v>37</v>
      </c>
    </row>
    <row r="100" spans="1:15" s="54" customFormat="1" ht="11.25" customHeight="1">
      <c r="A100" s="71"/>
      <c r="B100" s="72"/>
      <c r="C100" s="73"/>
      <c r="D100" s="74"/>
      <c r="E100" s="74"/>
      <c r="F100" s="75"/>
      <c r="G100" s="74"/>
      <c r="H100" s="73"/>
      <c r="I100" s="76"/>
      <c r="J100" s="76"/>
      <c r="K100" s="76"/>
      <c r="L100" s="76"/>
      <c r="M100" s="53"/>
      <c r="N100" s="66"/>
      <c r="O100" s="66"/>
    </row>
    <row r="101" spans="1:15" s="54" customFormat="1" ht="15" customHeight="1" thickBot="1">
      <c r="A101" s="71"/>
      <c r="B101" s="72"/>
      <c r="C101" s="73"/>
      <c r="D101" s="74"/>
      <c r="E101" s="74"/>
      <c r="F101" s="75"/>
      <c r="G101" s="74"/>
      <c r="H101" s="73"/>
      <c r="I101" s="76"/>
      <c r="J101" s="76"/>
      <c r="K101" s="76"/>
      <c r="L101" s="76"/>
      <c r="M101" s="53"/>
      <c r="N101" s="66"/>
      <c r="O101" s="66"/>
    </row>
    <row r="102" spans="1:15" ht="18.75" customHeight="1" thickBot="1">
      <c r="A102" s="77">
        <f>+A89+1</f>
        <v>41</v>
      </c>
      <c r="B102" s="78"/>
      <c r="C102" s="79" t="str">
        <f>VLOOKUP($A102,'[1]R10'!$A:$G,5,FALSE)</f>
        <v>F</v>
      </c>
      <c r="D102" s="79" t="str">
        <f>VLOOKUP($A102,'[1]R10'!$A:$G,4,FALSE)</f>
        <v>žiaci 11+12</v>
      </c>
      <c r="E102" s="79" t="str">
        <f>VLOOKUP($A102,'[1]R10'!$A:$G,3,FALSE)</f>
        <v>2000m</v>
      </c>
      <c r="F102" s="79" t="str">
        <f>VLOOKUP($A102,'[1]R10'!$A:$G,2,FALSE)</f>
        <v>K2</v>
      </c>
      <c r="G102" s="80">
        <f>VLOOKUP($A102,'[1]R10'!$A:$G,6,FALSE)</f>
        <v>0.7013888888888881</v>
      </c>
      <c r="H102" s="81"/>
      <c r="I102" s="82" t="s">
        <v>1</v>
      </c>
      <c r="J102" s="199" t="s">
        <v>6</v>
      </c>
      <c r="K102" s="199"/>
      <c r="L102" s="83"/>
      <c r="M102" s="200" t="s">
        <v>7</v>
      </c>
      <c r="N102" s="203"/>
      <c r="O102" s="204"/>
    </row>
    <row r="103" spans="1:13" ht="13.5" thickBot="1">
      <c r="A103" s="84"/>
      <c r="B103" s="82"/>
      <c r="C103" s="85"/>
      <c r="D103" s="24"/>
      <c r="E103" s="86"/>
      <c r="F103" s="86"/>
      <c r="G103" s="86"/>
      <c r="H103" s="85"/>
      <c r="I103" s="87"/>
      <c r="J103" s="84"/>
      <c r="K103" s="84"/>
      <c r="L103" s="84"/>
      <c r="M103" s="24"/>
    </row>
    <row r="104" spans="1:15" ht="15" customHeight="1">
      <c r="A104" s="88">
        <v>87</v>
      </c>
      <c r="B104" s="89">
        <v>0</v>
      </c>
      <c r="C104" s="90">
        <v>0</v>
      </c>
      <c r="D104" s="91">
        <f>+IF(C104=0,0,(VLOOKUP($C104,'[1]PP'!$B:$F,2,FALSE)))</f>
        <v>0</v>
      </c>
      <c r="E104" s="91">
        <f>+IF(D104=0,0,(VLOOKUP($C104,'[1]PP'!$B:$F,3,FALSE)))</f>
        <v>0</v>
      </c>
      <c r="F104" s="92">
        <f>+IF(E104=0,0,(VLOOKUP($C104,'[1]PP'!$B:$F,4,FALSE)))</f>
        <v>0</v>
      </c>
      <c r="G104" s="91">
        <f>+IF(F104=0,0,(VLOOKUP($C104,'[1]PP'!$B:$F,5,FALSE)))</f>
        <v>0</v>
      </c>
      <c r="H104" s="90">
        <v>0</v>
      </c>
      <c r="I104" s="91">
        <f>+IF(H104=0,0,(VLOOKUP($H104,'[1]PP'!$B:$F,2,FALSE)))</f>
        <v>0</v>
      </c>
      <c r="J104" s="91">
        <f>+IF(H104=0,0,(VLOOKUP($H104,'[1]PP'!$B:$F,3,FALSE)))</f>
        <v>0</v>
      </c>
      <c r="K104" s="92">
        <f>+IF(H104=0,0,(VLOOKUP($H104,'[1]PP'!$B:$F,4,FALSE)))</f>
        <v>0</v>
      </c>
      <c r="L104" s="93">
        <f>+IF(H104=0,0,(VLOOKUP($H104,'[1]PP'!$B:$F,5,FALSE)))</f>
        <v>0</v>
      </c>
      <c r="M104" s="30">
        <v>0</v>
      </c>
      <c r="N104" s="31" t="s">
        <v>8</v>
      </c>
      <c r="O104" s="32">
        <v>0</v>
      </c>
    </row>
    <row r="105" spans="1:15" ht="15" customHeight="1">
      <c r="A105" s="94">
        <v>99</v>
      </c>
      <c r="B105" s="95">
        <v>0</v>
      </c>
      <c r="C105" s="96">
        <v>0</v>
      </c>
      <c r="D105" s="97">
        <f>+IF(C105=0,0,(VLOOKUP($C105,'[1]PP'!$B:$F,2,FALSE)))</f>
        <v>0</v>
      </c>
      <c r="E105" s="97">
        <f>+IF(D105=0,0,(VLOOKUP($C105,'[1]PP'!$B:$F,3,FALSE)))</f>
        <v>0</v>
      </c>
      <c r="F105" s="98">
        <f>+IF(E105=0,0,(VLOOKUP($C105,'[1]PP'!$B:$F,4,FALSE)))</f>
        <v>0</v>
      </c>
      <c r="G105" s="97">
        <f>+IF(F105=0,0,(VLOOKUP($C105,'[1]PP'!$B:$F,5,FALSE)))</f>
        <v>0</v>
      </c>
      <c r="H105" s="96">
        <v>0</v>
      </c>
      <c r="I105" s="97">
        <f>+IF(H105=0,0,(VLOOKUP($H105,'[1]PP'!$B:$F,2,FALSE)))</f>
        <v>0</v>
      </c>
      <c r="J105" s="97">
        <f>+IF(H105=0,0,(VLOOKUP($H105,'[1]PP'!$B:$F,3,FALSE)))</f>
        <v>0</v>
      </c>
      <c r="K105" s="98">
        <f>+IF(H105=0,0,(VLOOKUP($H105,'[1]PP'!$B:$F,4,FALSE)))</f>
        <v>0</v>
      </c>
      <c r="L105" s="99">
        <f>+IF(H105=0,0,(VLOOKUP($H105,'[1]PP'!$B:$F,5,FALSE)))</f>
        <v>0</v>
      </c>
      <c r="M105" s="38">
        <v>0</v>
      </c>
      <c r="N105" s="39" t="s">
        <v>8</v>
      </c>
      <c r="O105" s="40">
        <v>0</v>
      </c>
    </row>
    <row r="106" spans="1:15" ht="15" customHeight="1">
      <c r="A106" s="94">
        <v>100</v>
      </c>
      <c r="B106" s="95">
        <v>0</v>
      </c>
      <c r="C106" s="96">
        <v>0</v>
      </c>
      <c r="D106" s="97">
        <f>+IF(C106=0,0,(VLOOKUP($C106,'[1]PP'!$B:$F,2,FALSE)))</f>
        <v>0</v>
      </c>
      <c r="E106" s="97">
        <f>+IF(D106=0,0,(VLOOKUP($C106,'[1]PP'!$B:$F,3,FALSE)))</f>
        <v>0</v>
      </c>
      <c r="F106" s="98">
        <f>+IF(E106=0,0,(VLOOKUP($C106,'[1]PP'!$B:$F,4,FALSE)))</f>
        <v>0</v>
      </c>
      <c r="G106" s="97">
        <f>+IF(F106=0,0,(VLOOKUP($C106,'[1]PP'!$B:$F,5,FALSE)))</f>
        <v>0</v>
      </c>
      <c r="H106" s="96">
        <v>0</v>
      </c>
      <c r="I106" s="97">
        <f>+IF(H106=0,0,(VLOOKUP($H106,'[1]PP'!$B:$F,2,FALSE)))</f>
        <v>0</v>
      </c>
      <c r="J106" s="97">
        <f>+IF(H106=0,0,(VLOOKUP($H106,'[1]PP'!$B:$F,3,FALSE)))</f>
        <v>0</v>
      </c>
      <c r="K106" s="98">
        <f>+IF(H106=0,0,(VLOOKUP($H106,'[1]PP'!$B:$F,4,FALSE)))</f>
        <v>0</v>
      </c>
      <c r="L106" s="99">
        <f>+IF(H106=0,0,(VLOOKUP($H106,'[1]PP'!$B:$F,5,FALSE)))</f>
        <v>0</v>
      </c>
      <c r="M106" s="38">
        <v>0</v>
      </c>
      <c r="N106" s="39" t="s">
        <v>8</v>
      </c>
      <c r="O106" s="40">
        <v>0</v>
      </c>
    </row>
    <row r="107" spans="1:15" ht="15" customHeight="1">
      <c r="A107" s="94">
        <v>92</v>
      </c>
      <c r="B107" s="95">
        <v>0</v>
      </c>
      <c r="C107" s="96">
        <v>0</v>
      </c>
      <c r="D107" s="97">
        <f>+IF(C107=0,0,(VLOOKUP($C107,'[1]PP'!$B:$F,2,FALSE)))</f>
        <v>0</v>
      </c>
      <c r="E107" s="97">
        <f>+IF(D107=0,0,(VLOOKUP($C107,'[1]PP'!$B:$F,3,FALSE)))</f>
        <v>0</v>
      </c>
      <c r="F107" s="98">
        <f>+IF(E107=0,0,(VLOOKUP($C107,'[1]PP'!$B:$F,4,FALSE)))</f>
        <v>0</v>
      </c>
      <c r="G107" s="97">
        <f>+IF(F107=0,0,(VLOOKUP($C107,'[1]PP'!$B:$F,5,FALSE)))</f>
        <v>0</v>
      </c>
      <c r="H107" s="96">
        <v>0</v>
      </c>
      <c r="I107" s="97">
        <f>+IF(H107=0,0,(VLOOKUP($H107,'[1]PP'!$B:$F,2,FALSE)))</f>
        <v>0</v>
      </c>
      <c r="J107" s="97">
        <f>+IF(H107=0,0,(VLOOKUP($H107,'[1]PP'!$B:$F,3,FALSE)))</f>
        <v>0</v>
      </c>
      <c r="K107" s="98">
        <f>+IF(H107=0,0,(VLOOKUP($H107,'[1]PP'!$B:$F,4,FALSE)))</f>
        <v>0</v>
      </c>
      <c r="L107" s="99">
        <f>+IF(H107=0,0,(VLOOKUP($H107,'[1]PP'!$B:$F,5,FALSE)))</f>
        <v>0</v>
      </c>
      <c r="M107" s="38">
        <v>0</v>
      </c>
      <c r="N107" s="39" t="s">
        <v>8</v>
      </c>
      <c r="O107" s="40">
        <v>0</v>
      </c>
    </row>
    <row r="108" spans="1:15" ht="15" customHeight="1">
      <c r="A108" s="94">
        <v>86</v>
      </c>
      <c r="B108" s="95">
        <v>1</v>
      </c>
      <c r="C108" s="96">
        <v>167</v>
      </c>
      <c r="D108" s="97" t="str">
        <f>+IF(C108=0,0,(VLOOKUP($C108,'[1]PP'!$B:$F,2,FALSE)))</f>
        <v>Krajčovič</v>
      </c>
      <c r="E108" s="97" t="str">
        <f>+IF(D108=0,0,(VLOOKUP($C108,'[1]PP'!$B:$F,3,FALSE)))</f>
        <v>Marek</v>
      </c>
      <c r="F108" s="98">
        <f>+IF(E108=0,0,(VLOOKUP($C108,'[1]PP'!$B:$F,4,FALSE)))</f>
        <v>1992</v>
      </c>
      <c r="G108" s="97" t="str">
        <f>+IF(F108=0,0,(VLOOKUP($C108,'[1]PP'!$B:$F,5,FALSE)))</f>
        <v>INT</v>
      </c>
      <c r="H108" s="96">
        <v>170</v>
      </c>
      <c r="I108" s="97" t="str">
        <f>+IF(H108=0,0,(VLOOKUP($H108,'[1]PP'!$B:$F,2,FALSE)))</f>
        <v>Pajdlhauser</v>
      </c>
      <c r="J108" s="97" t="str">
        <f>+IF(H108=0,0,(VLOOKUP($H108,'[1]PP'!$B:$F,3,FALSE)))</f>
        <v>Miroslav</v>
      </c>
      <c r="K108" s="98">
        <f>+IF(H108=0,0,(VLOOKUP($H108,'[1]PP'!$B:$F,4,FALSE)))</f>
        <v>1992</v>
      </c>
      <c r="L108" s="99" t="str">
        <f>+IF(H108=0,0,(VLOOKUP($H108,'[1]PP'!$B:$F,5,FALSE)))</f>
        <v>INT</v>
      </c>
      <c r="M108" s="38">
        <v>9</v>
      </c>
      <c r="N108" s="39" t="s">
        <v>8</v>
      </c>
      <c r="O108" s="40">
        <v>55</v>
      </c>
    </row>
    <row r="109" spans="1:15" ht="15" customHeight="1">
      <c r="A109" s="94">
        <v>89</v>
      </c>
      <c r="B109" s="95">
        <v>2</v>
      </c>
      <c r="C109" s="96">
        <v>432</v>
      </c>
      <c r="D109" s="97" t="str">
        <f>+IF(C109=0,0,(VLOOKUP($C109,'[1]PP'!$B:$F,2,FALSE)))</f>
        <v>Virga</v>
      </c>
      <c r="E109" s="97" t="str">
        <f>+IF(D109=0,0,(VLOOKUP($C109,'[1]PP'!$B:$F,3,FALSE)))</f>
        <v>Marcel</v>
      </c>
      <c r="F109" s="98">
        <f>+IF(E109=0,0,(VLOOKUP($C109,'[1]PP'!$B:$F,4,FALSE)))</f>
        <v>1992</v>
      </c>
      <c r="G109" s="97" t="str">
        <f>+IF(F109=0,0,(VLOOKUP($C109,'[1]PP'!$B:$F,5,FALSE)))</f>
        <v>TTS</v>
      </c>
      <c r="H109" s="96">
        <v>36</v>
      </c>
      <c r="I109" s="97" t="str">
        <f>+IF(H109=0,0,(VLOOKUP($H109,'[1]PP'!$B:$F,2,FALSE)))</f>
        <v>Vajda</v>
      </c>
      <c r="J109" s="97" t="str">
        <f>+IF(H109=0,0,(VLOOKUP($H109,'[1]PP'!$B:$F,3,FALSE)))</f>
        <v>Martin</v>
      </c>
      <c r="K109" s="98">
        <f>+IF(H109=0,0,(VLOOKUP($H109,'[1]PP'!$B:$F,4,FALSE)))</f>
        <v>1992</v>
      </c>
      <c r="L109" s="99" t="str">
        <f>+IF(H109=0,0,(VLOOKUP($H109,'[1]PP'!$B:$F,5,FALSE)))</f>
        <v>TAT</v>
      </c>
      <c r="M109" s="38">
        <v>9</v>
      </c>
      <c r="N109" s="39" t="s">
        <v>8</v>
      </c>
      <c r="O109" s="40">
        <v>59</v>
      </c>
    </row>
    <row r="110" spans="1:15" ht="15" customHeight="1">
      <c r="A110" s="94">
        <v>96</v>
      </c>
      <c r="B110" s="95">
        <v>3</v>
      </c>
      <c r="C110" s="96">
        <v>345</v>
      </c>
      <c r="D110" s="97" t="str">
        <f>+IF(C110=0,0,(VLOOKUP($C110,'[1]PP'!$B:$F,2,FALSE)))</f>
        <v>Janech</v>
      </c>
      <c r="E110" s="97" t="str">
        <f>+IF(D110=0,0,(VLOOKUP($C110,'[1]PP'!$B:$F,3,FALSE)))</f>
        <v>Tomáš</v>
      </c>
      <c r="F110" s="98">
        <f>+IF(E110=0,0,(VLOOKUP($C110,'[1]PP'!$B:$F,4,FALSE)))</f>
        <v>1992</v>
      </c>
      <c r="G110" s="97" t="str">
        <f>+IF(F110=0,0,(VLOOKUP($C110,'[1]PP'!$B:$F,5,FALSE)))</f>
        <v>PIE</v>
      </c>
      <c r="H110" s="96">
        <v>347</v>
      </c>
      <c r="I110" s="97" t="str">
        <f>+IF(H110=0,0,(VLOOKUP($H110,'[1]PP'!$B:$F,2,FALSE)))</f>
        <v>Kačic</v>
      </c>
      <c r="J110" s="97" t="str">
        <f>+IF(H110=0,0,(VLOOKUP($H110,'[1]PP'!$B:$F,3,FALSE)))</f>
        <v>Tomáš</v>
      </c>
      <c r="K110" s="98">
        <f>+IF(H110=0,0,(VLOOKUP($H110,'[1]PP'!$B:$F,4,FALSE)))</f>
        <v>1995</v>
      </c>
      <c r="L110" s="99" t="str">
        <f>+IF(H110=0,0,(VLOOKUP($H110,'[1]PP'!$B:$F,5,FALSE)))</f>
        <v>PIE</v>
      </c>
      <c r="M110" s="38">
        <v>10</v>
      </c>
      <c r="N110" s="39" t="s">
        <v>8</v>
      </c>
      <c r="O110" s="40">
        <v>2</v>
      </c>
    </row>
    <row r="111" spans="1:15" ht="15" customHeight="1">
      <c r="A111" s="94">
        <v>84</v>
      </c>
      <c r="B111" s="95">
        <v>4</v>
      </c>
      <c r="C111" s="96">
        <v>510</v>
      </c>
      <c r="D111" s="97" t="str">
        <f>+IF(C111=0,0,(VLOOKUP($C111,'[1]PP'!$B:$F,2,FALSE)))</f>
        <v>Felcan</v>
      </c>
      <c r="E111" s="97" t="str">
        <f>+IF(D111=0,0,(VLOOKUP($C111,'[1]PP'!$B:$F,3,FALSE)))</f>
        <v>Ľuboš</v>
      </c>
      <c r="F111" s="98">
        <f>+IF(E111=0,0,(VLOOKUP($C111,'[1]PP'!$B:$F,4,FALSE)))</f>
        <v>1992</v>
      </c>
      <c r="G111" s="97" t="str">
        <f>+IF(F111=0,0,(VLOOKUP($C111,'[1]PP'!$B:$F,5,FALSE)))</f>
        <v>NOV</v>
      </c>
      <c r="H111" s="96">
        <v>384</v>
      </c>
      <c r="I111" s="97" t="str">
        <f>+IF(H111=0,0,(VLOOKUP($H111,'[1]PP'!$B:$F,2,FALSE)))</f>
        <v>Žák</v>
      </c>
      <c r="J111" s="97" t="str">
        <f>+IF(H111=0,0,(VLOOKUP($H111,'[1]PP'!$B:$F,3,FALSE)))</f>
        <v>Roman</v>
      </c>
      <c r="K111" s="98">
        <f>+IF(H111=0,0,(VLOOKUP($H111,'[1]PP'!$B:$F,4,FALSE)))</f>
        <v>1993</v>
      </c>
      <c r="L111" s="99" t="str">
        <f>+IF(H111=0,0,(VLOOKUP($H111,'[1]PP'!$B:$F,5,FALSE)))</f>
        <v>PIE</v>
      </c>
      <c r="M111" s="38">
        <v>10</v>
      </c>
      <c r="N111" s="39" t="s">
        <v>8</v>
      </c>
      <c r="O111" s="40">
        <v>21</v>
      </c>
    </row>
    <row r="112" spans="1:15" ht="15" customHeight="1">
      <c r="A112" s="94">
        <v>88</v>
      </c>
      <c r="B112" s="95">
        <v>5</v>
      </c>
      <c r="C112" s="96">
        <v>248</v>
      </c>
      <c r="D112" s="97" t="str">
        <f>+IF(C112=0,0,(VLOOKUP($C112,'[1]PP'!$B:$F,2,FALSE)))</f>
        <v>Lengyel</v>
      </c>
      <c r="E112" s="97" t="str">
        <f>+IF(D112=0,0,(VLOOKUP($C112,'[1]PP'!$B:$F,3,FALSE)))</f>
        <v>Ákos</v>
      </c>
      <c r="F112" s="98">
        <f>+IF(E112=0,0,(VLOOKUP($C112,'[1]PP'!$B:$F,4,FALSE)))</f>
        <v>1992</v>
      </c>
      <c r="G112" s="97" t="str">
        <f>+IF(F112=0,0,(VLOOKUP($C112,'[1]PP'!$B:$F,5,FALSE)))</f>
        <v>KOM</v>
      </c>
      <c r="H112" s="96">
        <v>226</v>
      </c>
      <c r="I112" s="97" t="str">
        <f>+IF(H112=0,0,(VLOOKUP($H112,'[1]PP'!$B:$F,2,FALSE)))</f>
        <v>Demin</v>
      </c>
      <c r="J112" s="97" t="str">
        <f>+IF(H112=0,0,(VLOOKUP($H112,'[1]PP'!$B:$F,3,FALSE)))</f>
        <v>Viktor</v>
      </c>
      <c r="K112" s="98">
        <f>+IF(H112=0,0,(VLOOKUP($H112,'[1]PP'!$B:$F,4,FALSE)))</f>
        <v>1993</v>
      </c>
      <c r="L112" s="99" t="str">
        <f>+IF(H112=0,0,(VLOOKUP($H112,'[1]PP'!$B:$F,5,FALSE)))</f>
        <v>KOM</v>
      </c>
      <c r="M112" s="38">
        <v>10</v>
      </c>
      <c r="N112" s="39" t="s">
        <v>8</v>
      </c>
      <c r="O112" s="40">
        <v>23</v>
      </c>
    </row>
    <row r="113" spans="1:15" ht="15" customHeight="1">
      <c r="A113" s="94">
        <v>91</v>
      </c>
      <c r="B113" s="95">
        <v>6</v>
      </c>
      <c r="C113" s="96">
        <v>250</v>
      </c>
      <c r="D113" s="97" t="str">
        <f>+IF(C113=0,0,(VLOOKUP($C113,'[1]PP'!$B:$F,2,FALSE)))</f>
        <v>Malík</v>
      </c>
      <c r="E113" s="97" t="str">
        <f>+IF(D113=0,0,(VLOOKUP($C113,'[1]PP'!$B:$F,3,FALSE)))</f>
        <v>Zdenko</v>
      </c>
      <c r="F113" s="98">
        <f>+IF(E113=0,0,(VLOOKUP($C113,'[1]PP'!$B:$F,4,FALSE)))</f>
        <v>1993</v>
      </c>
      <c r="G113" s="97" t="str">
        <f>+IF(F113=0,0,(VLOOKUP($C113,'[1]PP'!$B:$F,5,FALSE)))</f>
        <v>KOM</v>
      </c>
      <c r="H113" s="96">
        <v>231</v>
      </c>
      <c r="I113" s="97" t="str">
        <f>+IF(H113=0,0,(VLOOKUP($H113,'[1]PP'!$B:$F,2,FALSE)))</f>
        <v>Gacsal</v>
      </c>
      <c r="J113" s="97" t="str">
        <f>+IF(H113=0,0,(VLOOKUP($H113,'[1]PP'!$B:$F,3,FALSE)))</f>
        <v>Ákos</v>
      </c>
      <c r="K113" s="98">
        <f>+IF(H113=0,0,(VLOOKUP($H113,'[1]PP'!$B:$F,4,FALSE)))</f>
        <v>1994</v>
      </c>
      <c r="L113" s="99" t="str">
        <f>+IF(H113=0,0,(VLOOKUP($H113,'[1]PP'!$B:$F,5,FALSE)))</f>
        <v>KOM</v>
      </c>
      <c r="M113" s="38">
        <v>10</v>
      </c>
      <c r="N113" s="39" t="s">
        <v>8</v>
      </c>
      <c r="O113" s="40">
        <v>39</v>
      </c>
    </row>
    <row r="114" spans="1:15" ht="15" customHeight="1">
      <c r="A114" s="94">
        <v>97</v>
      </c>
      <c r="B114" s="95">
        <v>7</v>
      </c>
      <c r="C114" s="96">
        <v>344</v>
      </c>
      <c r="D114" s="97" t="str">
        <f>+IF(C114=0,0,(VLOOKUP($C114,'[1]PP'!$B:$F,2,FALSE)))</f>
        <v>Janech</v>
      </c>
      <c r="E114" s="97" t="str">
        <f>+IF(D114=0,0,(VLOOKUP($C114,'[1]PP'!$B:$F,3,FALSE)))</f>
        <v>Richard</v>
      </c>
      <c r="F114" s="98">
        <f>+IF(E114=0,0,(VLOOKUP($C114,'[1]PP'!$B:$F,4,FALSE)))</f>
        <v>1995</v>
      </c>
      <c r="G114" s="97" t="str">
        <f>+IF(F114=0,0,(VLOOKUP($C114,'[1]PP'!$B:$F,5,FALSE)))</f>
        <v>PIE</v>
      </c>
      <c r="H114" s="96">
        <v>359</v>
      </c>
      <c r="I114" s="97" t="str">
        <f>+IF(H114=0,0,(VLOOKUP($H114,'[1]PP'!$B:$F,2,FALSE)))</f>
        <v>Michálek</v>
      </c>
      <c r="J114" s="97" t="str">
        <f>+IF(H114=0,0,(VLOOKUP($H114,'[1]PP'!$B:$F,3,FALSE)))</f>
        <v>Matej</v>
      </c>
      <c r="K114" s="98">
        <f>+IF(H114=0,0,(VLOOKUP($H114,'[1]PP'!$B:$F,4,FALSE)))</f>
        <v>1992</v>
      </c>
      <c r="L114" s="99" t="str">
        <f>+IF(H114=0,0,(VLOOKUP($H114,'[1]PP'!$B:$F,5,FALSE)))</f>
        <v>PIE</v>
      </c>
      <c r="M114" s="38">
        <v>10</v>
      </c>
      <c r="N114" s="39" t="s">
        <v>8</v>
      </c>
      <c r="O114" s="40">
        <v>46</v>
      </c>
    </row>
    <row r="115" spans="1:15" ht="15" customHeight="1">
      <c r="A115" s="94">
        <v>83</v>
      </c>
      <c r="B115" s="95">
        <v>8</v>
      </c>
      <c r="C115" s="96">
        <v>433</v>
      </c>
      <c r="D115" s="97" t="str">
        <f>+IF(C115=0,0,(VLOOKUP($C115,'[1]PP'!$B:$F,2,FALSE)))</f>
        <v>Zigo</v>
      </c>
      <c r="E115" s="97" t="str">
        <f>+IF(D115=0,0,(VLOOKUP($C115,'[1]PP'!$B:$F,3,FALSE)))</f>
        <v>Tomáš</v>
      </c>
      <c r="F115" s="98">
        <f>+IF(E115=0,0,(VLOOKUP($C115,'[1]PP'!$B:$F,4,FALSE)))</f>
        <v>1992</v>
      </c>
      <c r="G115" s="97" t="str">
        <f>+IF(F115=0,0,(VLOOKUP($C115,'[1]PP'!$B:$F,5,FALSE)))</f>
        <v>TTS</v>
      </c>
      <c r="H115" s="96">
        <v>431</v>
      </c>
      <c r="I115" s="97" t="str">
        <f>+IF(H115=0,0,(VLOOKUP($H115,'[1]PP'!$B:$F,2,FALSE)))</f>
        <v>Vasko</v>
      </c>
      <c r="J115" s="97" t="str">
        <f>+IF(H115=0,0,(VLOOKUP($H115,'[1]PP'!$B:$F,3,FALSE)))</f>
        <v>Pavol</v>
      </c>
      <c r="K115" s="98">
        <f>+IF(H115=0,0,(VLOOKUP($H115,'[1]PP'!$B:$F,4,FALSE)))</f>
        <v>1992</v>
      </c>
      <c r="L115" s="99" t="str">
        <f>+IF(H115=0,0,(VLOOKUP($H115,'[1]PP'!$B:$F,5,FALSE)))</f>
        <v>TTS</v>
      </c>
      <c r="M115" s="38">
        <v>10</v>
      </c>
      <c r="N115" s="39" t="s">
        <v>8</v>
      </c>
      <c r="O115" s="40">
        <v>47</v>
      </c>
    </row>
    <row r="116" spans="1:15" ht="15" customHeight="1">
      <c r="A116" s="94">
        <v>82</v>
      </c>
      <c r="B116" s="95">
        <v>9</v>
      </c>
      <c r="C116" s="96">
        <v>512</v>
      </c>
      <c r="D116" s="97" t="str">
        <f>+IF(C116=0,0,(VLOOKUP($C116,'[1]PP'!$B:$F,2,FALSE)))</f>
        <v>Goga</v>
      </c>
      <c r="E116" s="97" t="str">
        <f>+IF(D116=0,0,(VLOOKUP($C116,'[1]PP'!$B:$F,3,FALSE)))</f>
        <v>Marián</v>
      </c>
      <c r="F116" s="98">
        <f>+IF(E116=0,0,(VLOOKUP($C116,'[1]PP'!$B:$F,4,FALSE)))</f>
        <v>1992</v>
      </c>
      <c r="G116" s="97" t="str">
        <f>+IF(F116=0,0,(VLOOKUP($C116,'[1]PP'!$B:$F,5,FALSE)))</f>
        <v>NOV</v>
      </c>
      <c r="H116" s="96">
        <v>400</v>
      </c>
      <c r="I116" s="97" t="str">
        <f>+IF(H116=0,0,(VLOOKUP($H116,'[1]PP'!$B:$F,2,FALSE)))</f>
        <v>Babica</v>
      </c>
      <c r="J116" s="97" t="str">
        <f>+IF(H116=0,0,(VLOOKUP($H116,'[1]PP'!$B:$F,3,FALSE)))</f>
        <v>Martin</v>
      </c>
      <c r="K116" s="98">
        <f>+IF(H116=0,0,(VLOOKUP($H116,'[1]PP'!$B:$F,4,FALSE)))</f>
        <v>1993</v>
      </c>
      <c r="L116" s="99" t="str">
        <f>+IF(H116=0,0,(VLOOKUP($H116,'[1]PP'!$B:$F,5,FALSE)))</f>
        <v>TTS</v>
      </c>
      <c r="M116" s="38">
        <v>10</v>
      </c>
      <c r="N116" s="39" t="s">
        <v>8</v>
      </c>
      <c r="O116" s="41">
        <v>51</v>
      </c>
    </row>
    <row r="117" spans="1:15" ht="15" customHeight="1">
      <c r="A117" s="94">
        <v>90</v>
      </c>
      <c r="B117" s="95">
        <v>10</v>
      </c>
      <c r="C117" s="96">
        <v>258</v>
      </c>
      <c r="D117" s="97" t="str">
        <f>+IF(C117=0,0,(VLOOKUP($C117,'[1]PP'!$B:$F,2,FALSE)))</f>
        <v>Pálmay</v>
      </c>
      <c r="E117" s="97" t="str">
        <f>+IF(D117=0,0,(VLOOKUP($C117,'[1]PP'!$B:$F,3,FALSE)))</f>
        <v>Dávid</v>
      </c>
      <c r="F117" s="98">
        <f>+IF(E117=0,0,(VLOOKUP($C117,'[1]PP'!$B:$F,4,FALSE)))</f>
        <v>1993</v>
      </c>
      <c r="G117" s="97" t="str">
        <f>+IF(F117=0,0,(VLOOKUP($C117,'[1]PP'!$B:$F,5,FALSE)))</f>
        <v>KOM</v>
      </c>
      <c r="H117" s="96">
        <v>598</v>
      </c>
      <c r="I117" s="97" t="str">
        <f>+IF(H117=0,0,(VLOOKUP($H117,'[1]PP'!$B:$F,2,FALSE)))</f>
        <v>Bašternák</v>
      </c>
      <c r="J117" s="97" t="str">
        <f>+IF(H117=0,0,(VLOOKUP($H117,'[1]PP'!$B:$F,3,FALSE)))</f>
        <v>Krištof</v>
      </c>
      <c r="K117" s="98">
        <f>+IF(H117=0,0,(VLOOKUP($H117,'[1]PP'!$B:$F,4,FALSE)))</f>
        <v>1992</v>
      </c>
      <c r="L117" s="99" t="str">
        <f>+IF(H117=0,0,(VLOOKUP($H117,'[1]PP'!$B:$F,5,FALSE)))</f>
        <v>KOM</v>
      </c>
      <c r="M117" s="38">
        <v>11</v>
      </c>
      <c r="N117" s="39" t="s">
        <v>8</v>
      </c>
      <c r="O117" s="40">
        <v>27</v>
      </c>
    </row>
    <row r="118" spans="1:15" ht="15" customHeight="1">
      <c r="A118" s="94">
        <v>85</v>
      </c>
      <c r="B118" s="95">
        <v>11</v>
      </c>
      <c r="C118" s="96">
        <v>135</v>
      </c>
      <c r="D118" s="97" t="str">
        <f>+IF(C118=0,0,(VLOOKUP($C118,'[1]PP'!$B:$F,2,FALSE)))</f>
        <v>Gašparík</v>
      </c>
      <c r="E118" s="97" t="str">
        <f>+IF(D118=0,0,(VLOOKUP($C118,'[1]PP'!$B:$F,3,FALSE)))</f>
        <v>Pavol</v>
      </c>
      <c r="F118" s="98">
        <f>+IF(E118=0,0,(VLOOKUP($C118,'[1]PP'!$B:$F,4,FALSE)))</f>
        <v>1992</v>
      </c>
      <c r="G118" s="97" t="str">
        <f>+IF(F118=0,0,(VLOOKUP($C118,'[1]PP'!$B:$F,5,FALSE)))</f>
        <v>DUN</v>
      </c>
      <c r="H118" s="96">
        <v>153</v>
      </c>
      <c r="I118" s="97" t="str">
        <f>+IF(H118=0,0,(VLOOKUP($H118,'[1]PP'!$B:$F,2,FALSE)))</f>
        <v>Tesarčík</v>
      </c>
      <c r="J118" s="97" t="str">
        <f>+IF(H118=0,0,(VLOOKUP($H118,'[1]PP'!$B:$F,3,FALSE)))</f>
        <v>Roman</v>
      </c>
      <c r="K118" s="98">
        <f>+IF(H118=0,0,(VLOOKUP($H118,'[1]PP'!$B:$F,4,FALSE)))</f>
        <v>1992</v>
      </c>
      <c r="L118" s="99" t="str">
        <f>+IF(H118=0,0,(VLOOKUP($H118,'[1]PP'!$B:$F,5,FALSE)))</f>
        <v>DUN</v>
      </c>
      <c r="M118" s="38">
        <v>11</v>
      </c>
      <c r="N118" s="39" t="s">
        <v>8</v>
      </c>
      <c r="O118" s="40">
        <v>40</v>
      </c>
    </row>
    <row r="119" spans="1:15" ht="15" customHeight="1">
      <c r="A119" s="94">
        <v>98</v>
      </c>
      <c r="B119" s="95">
        <v>12</v>
      </c>
      <c r="C119" s="96">
        <v>408</v>
      </c>
      <c r="D119" s="97" t="str">
        <f>+IF(C119=0,0,(VLOOKUP($C119,'[1]PP'!$B:$F,2,FALSE)))</f>
        <v>Hrabák</v>
      </c>
      <c r="E119" s="97" t="str">
        <f>+IF(D119=0,0,(VLOOKUP($C119,'[1]PP'!$B:$F,3,FALSE)))</f>
        <v>Jakub</v>
      </c>
      <c r="F119" s="98">
        <f>+IF(E119=0,0,(VLOOKUP($C119,'[1]PP'!$B:$F,4,FALSE)))</f>
        <v>1994</v>
      </c>
      <c r="G119" s="97" t="str">
        <f>+IF(F119=0,0,(VLOOKUP($C119,'[1]PP'!$B:$F,5,FALSE)))</f>
        <v>TTS</v>
      </c>
      <c r="H119" s="96">
        <v>434</v>
      </c>
      <c r="I119" s="97" t="str">
        <f>+IF(H119=0,0,(VLOOKUP($H119,'[1]PP'!$B:$F,2,FALSE)))</f>
        <v>Žďársky</v>
      </c>
      <c r="J119" s="97" t="str">
        <f>+IF(H119=0,0,(VLOOKUP($H119,'[1]PP'!$B:$F,3,FALSE)))</f>
        <v>Šimon</v>
      </c>
      <c r="K119" s="98">
        <f>+IF(H119=0,0,(VLOOKUP($H119,'[1]PP'!$B:$F,4,FALSE)))</f>
        <v>1993</v>
      </c>
      <c r="L119" s="99" t="str">
        <f>+IF(H119=0,0,(VLOOKUP($H119,'[1]PP'!$B:$F,5,FALSE)))</f>
        <v>TTS</v>
      </c>
      <c r="M119" s="38">
        <v>12</v>
      </c>
      <c r="N119" s="39" t="s">
        <v>8</v>
      </c>
      <c r="O119" s="40">
        <v>20</v>
      </c>
    </row>
    <row r="120" spans="1:15" ht="15" customHeight="1">
      <c r="A120" s="94">
        <v>94</v>
      </c>
      <c r="B120" s="95">
        <v>13</v>
      </c>
      <c r="C120" s="96">
        <v>564</v>
      </c>
      <c r="D120" s="97" t="str">
        <f>+IF(C120=0,0,(VLOOKUP($C120,'[1]PP'!$B:$F,2,FALSE)))</f>
        <v>Krupa</v>
      </c>
      <c r="E120" s="97" t="str">
        <f>+IF(D120=0,0,(VLOOKUP($C120,'[1]PP'!$B:$F,3,FALSE)))</f>
        <v>Slavo</v>
      </c>
      <c r="F120" s="98">
        <f>+IF(E120=0,0,(VLOOKUP($C120,'[1]PP'!$B:$F,4,FALSE)))</f>
        <v>1992</v>
      </c>
      <c r="G120" s="97" t="str">
        <f>+IF(F120=0,0,(VLOOKUP($C120,'[1]PP'!$B:$F,5,FALSE)))</f>
        <v>ZVO</v>
      </c>
      <c r="H120" s="96">
        <v>132</v>
      </c>
      <c r="I120" s="97" t="str">
        <f>+IF(H120=0,0,(VLOOKUP($H120,'[1]PP'!$B:$F,2,FALSE)))</f>
        <v>Elexa</v>
      </c>
      <c r="J120" s="97" t="str">
        <f>+IF(H120=0,0,(VLOOKUP($H120,'[1]PP'!$B:$F,3,FALSE)))</f>
        <v>Tomáš</v>
      </c>
      <c r="K120" s="98">
        <f>+IF(H120=0,0,(VLOOKUP($H120,'[1]PP'!$B:$F,4,FALSE)))</f>
        <v>1994</v>
      </c>
      <c r="L120" s="99" t="str">
        <f>+IF(H120=0,0,(VLOOKUP($H120,'[1]PP'!$B:$F,5,FALSE)))</f>
        <v>DUN</v>
      </c>
      <c r="M120" s="38">
        <v>12</v>
      </c>
      <c r="N120" s="39" t="s">
        <v>8</v>
      </c>
      <c r="O120" s="40">
        <v>27</v>
      </c>
    </row>
    <row r="121" spans="1:15" ht="15" customHeight="1">
      <c r="A121" s="94">
        <v>81</v>
      </c>
      <c r="B121" s="95">
        <v>14</v>
      </c>
      <c r="C121" s="96">
        <v>596</v>
      </c>
      <c r="D121" s="97" t="s">
        <v>11</v>
      </c>
      <c r="E121" s="97" t="str">
        <f>+IF(D121=0,0,(VLOOKUP($C121,'[1]PP'!$B:$F,3,FALSE)))</f>
        <v>Matej</v>
      </c>
      <c r="F121" s="98">
        <f>+IF(E121=0,0,(VLOOKUP($C121,'[1]PP'!$B:$F,4,FALSE)))</f>
        <v>1993</v>
      </c>
      <c r="G121" s="97" t="str">
        <f>+IF(F121=0,0,(VLOOKUP($C121,'[1]PP'!$B:$F,5,FALSE)))</f>
        <v>ŠKP</v>
      </c>
      <c r="H121" s="96">
        <v>597</v>
      </c>
      <c r="I121" s="97" t="str">
        <f>+IF(H121=0,0,(VLOOKUP($H121,'[1]PP'!$B:$F,2,FALSE)))</f>
        <v>Olejník</v>
      </c>
      <c r="J121" s="97" t="str">
        <f>+IF(H121=0,0,(VLOOKUP($H121,'[1]PP'!$B:$F,3,FALSE)))</f>
        <v>Michal</v>
      </c>
      <c r="K121" s="98">
        <f>+IF(H121=0,0,(VLOOKUP($H121,'[1]PP'!$B:$F,4,FALSE)))</f>
        <v>1993</v>
      </c>
      <c r="L121" s="99" t="str">
        <f>+IF(H121=0,0,(VLOOKUP($H121,'[1]PP'!$B:$F,5,FALSE)))</f>
        <v>ŠKP</v>
      </c>
      <c r="M121" s="38">
        <v>12</v>
      </c>
      <c r="N121" s="39" t="s">
        <v>8</v>
      </c>
      <c r="O121" s="41">
        <v>57</v>
      </c>
    </row>
    <row r="122" spans="1:15" ht="15" customHeight="1">
      <c r="A122" s="94">
        <v>95</v>
      </c>
      <c r="B122" s="95">
        <v>15</v>
      </c>
      <c r="C122" s="96">
        <v>379</v>
      </c>
      <c r="D122" s="97" t="str">
        <f>+IF(C122=0,0,(VLOOKUP($C122,'[1]PP'!$B:$F,2,FALSE)))</f>
        <v>Vida</v>
      </c>
      <c r="E122" s="97" t="str">
        <f>+IF(D122=0,0,(VLOOKUP($C122,'[1]PP'!$B:$F,3,FALSE)))</f>
        <v>Daniel</v>
      </c>
      <c r="F122" s="98">
        <f>+IF(E122=0,0,(VLOOKUP($C122,'[1]PP'!$B:$F,4,FALSE)))</f>
        <v>1995</v>
      </c>
      <c r="G122" s="97" t="str">
        <f>+IF(F122=0,0,(VLOOKUP($C122,'[1]PP'!$B:$F,5,FALSE)))</f>
        <v>PIE</v>
      </c>
      <c r="H122" s="96">
        <v>375</v>
      </c>
      <c r="I122" s="97" t="str">
        <f>+IF(H122=0,0,(VLOOKUP($H122,'[1]PP'!$B:$F,2,FALSE)))</f>
        <v>Štrba</v>
      </c>
      <c r="J122" s="97" t="str">
        <f>+IF(H122=0,0,(VLOOKUP($H122,'[1]PP'!$B:$F,3,FALSE)))</f>
        <v>Adam</v>
      </c>
      <c r="K122" s="98">
        <f>+IF(H122=0,0,(VLOOKUP($H122,'[1]PP'!$B:$F,4,FALSE)))</f>
        <v>1993</v>
      </c>
      <c r="L122" s="99" t="str">
        <f>+IF(H122=0,0,(VLOOKUP($H122,'[1]PP'!$B:$F,5,FALSE)))</f>
        <v>PIE</v>
      </c>
      <c r="M122" s="38">
        <v>13</v>
      </c>
      <c r="N122" s="39" t="s">
        <v>8</v>
      </c>
      <c r="O122" s="40">
        <v>18</v>
      </c>
    </row>
    <row r="123" spans="1:15" ht="15" customHeight="1" thickBot="1">
      <c r="A123" s="94">
        <v>93</v>
      </c>
      <c r="B123" s="100" t="s">
        <v>10</v>
      </c>
      <c r="C123" s="101">
        <v>218</v>
      </c>
      <c r="D123" s="102" t="str">
        <f>+IF(C123=0,0,(VLOOKUP($C123,'[1]PP'!$B:$F,2,FALSE)))</f>
        <v>Bachorec</v>
      </c>
      <c r="E123" s="102" t="str">
        <f>+IF(D123=0,0,(VLOOKUP($C123,'[1]PP'!$B:$F,3,FALSE)))</f>
        <v>Arnold</v>
      </c>
      <c r="F123" s="103">
        <f>+IF(E123=0,0,(VLOOKUP($C123,'[1]PP'!$B:$F,4,FALSE)))</f>
        <v>1992</v>
      </c>
      <c r="G123" s="102" t="str">
        <f>+IF(F123=0,0,(VLOOKUP($C123,'[1]PP'!$B:$F,5,FALSE)))</f>
        <v>KOM</v>
      </c>
      <c r="H123" s="101">
        <v>252</v>
      </c>
      <c r="I123" s="102" t="s">
        <v>12</v>
      </c>
      <c r="J123" s="102" t="s">
        <v>13</v>
      </c>
      <c r="K123" s="103">
        <f>+IF(H123=0,0,(VLOOKUP($H123,'[1]PP'!$B:$F,4,FALSE)))</f>
        <v>1990</v>
      </c>
      <c r="L123" s="104" t="str">
        <f>+IF(H123=0,0,(VLOOKUP($H123,'[1]PP'!$B:$F,5,FALSE)))</f>
        <v>KOM</v>
      </c>
      <c r="M123" s="61">
        <v>0</v>
      </c>
      <c r="N123" s="62" t="s">
        <v>8</v>
      </c>
      <c r="O123" s="70">
        <v>0</v>
      </c>
    </row>
    <row r="124" spans="1:15" s="54" customFormat="1" ht="15" customHeight="1">
      <c r="A124" s="71"/>
      <c r="B124" s="72"/>
      <c r="C124" s="73"/>
      <c r="D124" s="74"/>
      <c r="E124" s="74"/>
      <c r="F124" s="75"/>
      <c r="G124" s="74"/>
      <c r="H124" s="73"/>
      <c r="I124" s="76"/>
      <c r="J124" s="76"/>
      <c r="K124" s="76"/>
      <c r="L124" s="76"/>
      <c r="M124" s="53"/>
      <c r="N124" s="66"/>
      <c r="O124" s="66"/>
    </row>
    <row r="125" spans="1:15" s="54" customFormat="1" ht="15" customHeight="1" thickBot="1">
      <c r="A125" s="71"/>
      <c r="B125" s="72"/>
      <c r="C125" s="73"/>
      <c r="D125" s="74"/>
      <c r="E125" s="74"/>
      <c r="F125" s="75"/>
      <c r="G125" s="74"/>
      <c r="H125" s="73"/>
      <c r="I125" s="76"/>
      <c r="J125" s="76"/>
      <c r="K125" s="76"/>
      <c r="L125" s="76"/>
      <c r="M125" s="53"/>
      <c r="N125" s="66"/>
      <c r="O125" s="66"/>
    </row>
    <row r="126" spans="1:15" ht="18.75" customHeight="1" thickBot="1">
      <c r="A126" s="77">
        <f>+A102+1</f>
        <v>42</v>
      </c>
      <c r="B126" s="78"/>
      <c r="C126" s="79" t="str">
        <f>VLOOKUP($A126,'[1]R10'!$A:$G,5,FALSE)</f>
        <v>F</v>
      </c>
      <c r="D126" s="79" t="str">
        <f>VLOOKUP($A126,'[1]R10'!$A:$G,4,FALSE)</f>
        <v>žiačky 12</v>
      </c>
      <c r="E126" s="79" t="str">
        <f>VLOOKUP($A126,'[1]R10'!$A:$G,3,FALSE)</f>
        <v>2000m</v>
      </c>
      <c r="F126" s="79" t="str">
        <f>VLOOKUP($A126,'[1]R10'!$A:$G,2,FALSE)</f>
        <v>MK1</v>
      </c>
      <c r="G126" s="80">
        <f>VLOOKUP($A126,'[1]R10'!$A:$G,6,FALSE)</f>
        <v>0.7097222222222214</v>
      </c>
      <c r="H126" s="81"/>
      <c r="I126" s="82" t="s">
        <v>1</v>
      </c>
      <c r="J126" s="199" t="s">
        <v>6</v>
      </c>
      <c r="K126" s="199"/>
      <c r="L126" s="83"/>
      <c r="M126" s="200" t="s">
        <v>7</v>
      </c>
      <c r="N126" s="203"/>
      <c r="O126" s="204"/>
    </row>
    <row r="127" spans="1:13" ht="13.5" thickBot="1">
      <c r="A127" s="84"/>
      <c r="B127" s="82"/>
      <c r="C127" s="85"/>
      <c r="D127" s="24"/>
      <c r="E127" s="86"/>
      <c r="F127" s="86"/>
      <c r="G127" s="86"/>
      <c r="H127" s="85"/>
      <c r="I127" s="87"/>
      <c r="J127" s="84"/>
      <c r="K127" s="84"/>
      <c r="L127" s="84"/>
      <c r="M127" s="24"/>
    </row>
    <row r="128" spans="1:15" ht="15" customHeight="1">
      <c r="A128" s="88">
        <v>7</v>
      </c>
      <c r="B128" s="89">
        <v>0</v>
      </c>
      <c r="C128" s="90">
        <v>0</v>
      </c>
      <c r="D128" s="91">
        <f>+IF(C128=0,0,(VLOOKUP($C128,'[1]PP'!$B:$F,2,FALSE)))</f>
        <v>0</v>
      </c>
      <c r="E128" s="91">
        <f>+IF(D128=0,0,(VLOOKUP($C128,'[1]PP'!$B:$F,3,FALSE)))</f>
        <v>0</v>
      </c>
      <c r="F128" s="92">
        <f>+IF(E128=0,0,(VLOOKUP($C128,'[1]PP'!$B:$F,4,FALSE)))</f>
        <v>0</v>
      </c>
      <c r="G128" s="91">
        <f>+IF(F128=0,0,(VLOOKUP($C128,'[1]PP'!$B:$F,5,FALSE)))</f>
        <v>0</v>
      </c>
      <c r="H128" s="90">
        <v>0</v>
      </c>
      <c r="I128" s="91">
        <f>+IF(H128=0,0,(VLOOKUP($H128,'[1]PP'!$B:$F,2,FALSE)))</f>
        <v>0</v>
      </c>
      <c r="J128" s="91">
        <f>+IF(H128=0,0,(VLOOKUP($H128,'[1]PP'!$B:$F,3,FALSE)))</f>
        <v>0</v>
      </c>
      <c r="K128" s="92">
        <f>+IF(H128=0,0,(VLOOKUP($H128,'[1]PP'!$B:$F,4,FALSE)))</f>
        <v>0</v>
      </c>
      <c r="L128" s="93">
        <f>+IF(H128=0,0,(VLOOKUP($H128,'[1]PP'!$B:$F,5,FALSE)))</f>
        <v>0</v>
      </c>
      <c r="M128" s="30">
        <v>0</v>
      </c>
      <c r="N128" s="31" t="s">
        <v>8</v>
      </c>
      <c r="O128" s="32">
        <v>0</v>
      </c>
    </row>
    <row r="129" spans="1:15" ht="15" customHeight="1">
      <c r="A129" s="94">
        <v>11</v>
      </c>
      <c r="B129" s="95">
        <v>0</v>
      </c>
      <c r="C129" s="96">
        <v>0</v>
      </c>
      <c r="D129" s="97">
        <f>+IF(C129=0,0,(VLOOKUP($C129,'[1]PP'!$B:$F,2,FALSE)))</f>
        <v>0</v>
      </c>
      <c r="E129" s="97">
        <f>+IF(D129=0,0,(VLOOKUP($C129,'[1]PP'!$B:$F,3,FALSE)))</f>
        <v>0</v>
      </c>
      <c r="F129" s="98">
        <f>+IF(E129=0,0,(VLOOKUP($C129,'[1]PP'!$B:$F,4,FALSE)))</f>
        <v>0</v>
      </c>
      <c r="G129" s="97">
        <f>+IF(F129=0,0,(VLOOKUP($C129,'[1]PP'!$B:$F,5,FALSE)))</f>
        <v>0</v>
      </c>
      <c r="H129" s="96">
        <v>0</v>
      </c>
      <c r="I129" s="97">
        <f>+IF(H129=0,0,(VLOOKUP($H129,'[1]PP'!$B:$F,2,FALSE)))</f>
        <v>0</v>
      </c>
      <c r="J129" s="97">
        <f>+IF(H129=0,0,(VLOOKUP($H129,'[1]PP'!$B:$F,3,FALSE)))</f>
        <v>0</v>
      </c>
      <c r="K129" s="98">
        <f>+IF(H129=0,0,(VLOOKUP($H129,'[1]PP'!$B:$F,4,FALSE)))</f>
        <v>0</v>
      </c>
      <c r="L129" s="99">
        <f>+IF(H129=0,0,(VLOOKUP($H129,'[1]PP'!$B:$F,5,FALSE)))</f>
        <v>0</v>
      </c>
      <c r="M129" s="38">
        <v>0</v>
      </c>
      <c r="N129" s="39" t="s">
        <v>8</v>
      </c>
      <c r="O129" s="41">
        <v>0</v>
      </c>
    </row>
    <row r="130" spans="1:15" ht="15" customHeight="1">
      <c r="A130" s="94">
        <v>12</v>
      </c>
      <c r="B130" s="95">
        <v>0</v>
      </c>
      <c r="C130" s="96">
        <v>0</v>
      </c>
      <c r="D130" s="97">
        <f>+IF(C130=0,0,(VLOOKUP($C130,'[1]PP'!$B:$F,2,FALSE)))</f>
        <v>0</v>
      </c>
      <c r="E130" s="97">
        <f>+IF(D130=0,0,(VLOOKUP($C130,'[1]PP'!$B:$F,3,FALSE)))</f>
        <v>0</v>
      </c>
      <c r="F130" s="98">
        <f>+IF(E130=0,0,(VLOOKUP($C130,'[1]PP'!$B:$F,4,FALSE)))</f>
        <v>0</v>
      </c>
      <c r="G130" s="97">
        <f>+IF(F130=0,0,(VLOOKUP($C130,'[1]PP'!$B:$F,5,FALSE)))</f>
        <v>0</v>
      </c>
      <c r="H130" s="96">
        <v>0</v>
      </c>
      <c r="I130" s="97">
        <f>+IF(H130=0,0,(VLOOKUP($H130,'[1]PP'!$B:$F,2,FALSE)))</f>
        <v>0</v>
      </c>
      <c r="J130" s="97">
        <f>+IF(H130=0,0,(VLOOKUP($H130,'[1]PP'!$B:$F,3,FALSE)))</f>
        <v>0</v>
      </c>
      <c r="K130" s="98">
        <f>+IF(H130=0,0,(VLOOKUP($H130,'[1]PP'!$B:$F,4,FALSE)))</f>
        <v>0</v>
      </c>
      <c r="L130" s="99">
        <f>+IF(H130=0,0,(VLOOKUP($H130,'[1]PP'!$B:$F,5,FALSE)))</f>
        <v>0</v>
      </c>
      <c r="M130" s="38">
        <v>0</v>
      </c>
      <c r="N130" s="39" t="s">
        <v>8</v>
      </c>
      <c r="O130" s="41">
        <v>0</v>
      </c>
    </row>
    <row r="131" spans="1:15" ht="15" customHeight="1">
      <c r="A131" s="94">
        <v>13</v>
      </c>
      <c r="B131" s="95">
        <v>0</v>
      </c>
      <c r="C131" s="96">
        <v>0</v>
      </c>
      <c r="D131" s="97">
        <f>+IF(C131=0,0,(VLOOKUP($C131,'[1]PP'!$B:$F,2,FALSE)))</f>
        <v>0</v>
      </c>
      <c r="E131" s="97">
        <f>+IF(D131=0,0,(VLOOKUP($C131,'[1]PP'!$B:$F,3,FALSE)))</f>
        <v>0</v>
      </c>
      <c r="F131" s="98">
        <f>+IF(E131=0,0,(VLOOKUP($C131,'[1]PP'!$B:$F,4,FALSE)))</f>
        <v>0</v>
      </c>
      <c r="G131" s="97">
        <f>+IF(F131=0,0,(VLOOKUP($C131,'[1]PP'!$B:$F,5,FALSE)))</f>
        <v>0</v>
      </c>
      <c r="H131" s="96">
        <v>0</v>
      </c>
      <c r="I131" s="97">
        <f>+IF(H131=0,0,(VLOOKUP($H131,'[1]PP'!$B:$F,2,FALSE)))</f>
        <v>0</v>
      </c>
      <c r="J131" s="97">
        <f>+IF(H131=0,0,(VLOOKUP($H131,'[1]PP'!$B:$F,3,FALSE)))</f>
        <v>0</v>
      </c>
      <c r="K131" s="98">
        <f>+IF(H131=0,0,(VLOOKUP($H131,'[1]PP'!$B:$F,4,FALSE)))</f>
        <v>0</v>
      </c>
      <c r="L131" s="99">
        <f>+IF(H131=0,0,(VLOOKUP($H131,'[1]PP'!$B:$F,5,FALSE)))</f>
        <v>0</v>
      </c>
      <c r="M131" s="38">
        <v>0</v>
      </c>
      <c r="N131" s="39" t="s">
        <v>8</v>
      </c>
      <c r="O131" s="41">
        <v>0</v>
      </c>
    </row>
    <row r="132" spans="1:15" ht="15" customHeight="1">
      <c r="A132" s="94">
        <v>16</v>
      </c>
      <c r="B132" s="95">
        <v>0</v>
      </c>
      <c r="C132" s="96">
        <v>0</v>
      </c>
      <c r="D132" s="97">
        <f>+IF(C132=0,0,(VLOOKUP($C132,'[1]PP'!$B:$F,2,FALSE)))</f>
        <v>0</v>
      </c>
      <c r="E132" s="97">
        <f>+IF(D132=0,0,(VLOOKUP($C132,'[1]PP'!$B:$F,3,FALSE)))</f>
        <v>0</v>
      </c>
      <c r="F132" s="98">
        <f>+IF(E132=0,0,(VLOOKUP($C132,'[1]PP'!$B:$F,4,FALSE)))</f>
        <v>0</v>
      </c>
      <c r="G132" s="97">
        <f>+IF(F132=0,0,(VLOOKUP($C132,'[1]PP'!$B:$F,5,FALSE)))</f>
        <v>0</v>
      </c>
      <c r="H132" s="96">
        <v>0</v>
      </c>
      <c r="I132" s="97">
        <f>+IF(H132=0,0,(VLOOKUP($H132,'[1]PP'!$B:$F,2,FALSE)))</f>
        <v>0</v>
      </c>
      <c r="J132" s="97">
        <f>+IF(H132=0,0,(VLOOKUP($H132,'[1]PP'!$B:$F,3,FALSE)))</f>
        <v>0</v>
      </c>
      <c r="K132" s="98">
        <f>+IF(H132=0,0,(VLOOKUP($H132,'[1]PP'!$B:$F,4,FALSE)))</f>
        <v>0</v>
      </c>
      <c r="L132" s="99">
        <f>+IF(H132=0,0,(VLOOKUP($H132,'[1]PP'!$B:$F,5,FALSE)))</f>
        <v>0</v>
      </c>
      <c r="M132" s="38">
        <v>0</v>
      </c>
      <c r="N132" s="39" t="s">
        <v>8</v>
      </c>
      <c r="O132" s="41">
        <v>0</v>
      </c>
    </row>
    <row r="133" spans="1:15" ht="15" customHeight="1">
      <c r="A133" s="94">
        <v>1</v>
      </c>
      <c r="B133" s="95">
        <v>1</v>
      </c>
      <c r="C133" s="96">
        <v>251</v>
      </c>
      <c r="D133" s="97" t="str">
        <f>+IF(C133=0,0,(VLOOKUP($C133,'[1]PP'!$B:$F,2,FALSE)))</f>
        <v>Mariásiová</v>
      </c>
      <c r="E133" s="97" t="str">
        <f>+IF(D133=0,0,(VLOOKUP($C133,'[1]PP'!$B:$F,3,FALSE)))</f>
        <v>Réka</v>
      </c>
      <c r="F133" s="98">
        <f>+IF(E133=0,0,(VLOOKUP($C133,'[1]PP'!$B:$F,4,FALSE)))</f>
        <v>1992</v>
      </c>
      <c r="G133" s="97" t="str">
        <f>+IF(F133=0,0,(VLOOKUP($C133,'[1]PP'!$B:$F,5,FALSE)))</f>
        <v>KOM</v>
      </c>
      <c r="H133" s="96">
        <v>0</v>
      </c>
      <c r="I133" s="97">
        <f>+IF(H133=0,0,(VLOOKUP($H133,'[1]PP'!$B:$F,2,FALSE)))</f>
        <v>0</v>
      </c>
      <c r="J133" s="97">
        <f>+IF(H133=0,0,(VLOOKUP($H133,'[1]PP'!$B:$F,3,FALSE)))</f>
        <v>0</v>
      </c>
      <c r="K133" s="98">
        <f>+IF(H133=0,0,(VLOOKUP($H133,'[1]PP'!$B:$F,4,FALSE)))</f>
        <v>0</v>
      </c>
      <c r="L133" s="99">
        <f>+IF(H133=0,0,(VLOOKUP($H133,'[1]PP'!$B:$F,5,FALSE)))</f>
        <v>0</v>
      </c>
      <c r="M133" s="38">
        <v>11</v>
      </c>
      <c r="N133" s="39" t="s">
        <v>8</v>
      </c>
      <c r="O133" s="40">
        <v>34</v>
      </c>
    </row>
    <row r="134" spans="1:15" ht="15" customHeight="1">
      <c r="A134" s="94">
        <v>15</v>
      </c>
      <c r="B134" s="95">
        <v>2</v>
      </c>
      <c r="C134" s="96">
        <v>350</v>
      </c>
      <c r="D134" s="97" t="str">
        <f>+IF(C134=0,0,(VLOOKUP($C134,'[1]PP'!$B:$F,2,FALSE)))</f>
        <v>Kohútová</v>
      </c>
      <c r="E134" s="97" t="str">
        <f>+IF(D134=0,0,(VLOOKUP($C134,'[1]PP'!$B:$F,3,FALSE)))</f>
        <v>Tatiana</v>
      </c>
      <c r="F134" s="98">
        <f>+IF(E134=0,0,(VLOOKUP($C134,'[1]PP'!$B:$F,4,FALSE)))</f>
        <v>1992</v>
      </c>
      <c r="G134" s="97" t="str">
        <f>+IF(F134=0,0,(VLOOKUP($C134,'[1]PP'!$B:$F,5,FALSE)))</f>
        <v>ZVK</v>
      </c>
      <c r="H134" s="96">
        <v>0</v>
      </c>
      <c r="I134" s="97">
        <f>+IF(H134=0,0,(VLOOKUP($H134,'[1]PP'!$B:$F,2,FALSE)))</f>
        <v>0</v>
      </c>
      <c r="J134" s="97">
        <f>+IF(H134=0,0,(VLOOKUP($H134,'[1]PP'!$B:$F,3,FALSE)))</f>
        <v>0</v>
      </c>
      <c r="K134" s="98">
        <f>+IF(H134=0,0,(VLOOKUP($H134,'[1]PP'!$B:$F,4,FALSE)))</f>
        <v>0</v>
      </c>
      <c r="L134" s="99">
        <f>+IF(H134=0,0,(VLOOKUP($H134,'[1]PP'!$B:$F,5,FALSE)))</f>
        <v>0</v>
      </c>
      <c r="M134" s="38">
        <v>11</v>
      </c>
      <c r="N134" s="39" t="s">
        <v>8</v>
      </c>
      <c r="O134" s="40">
        <v>45</v>
      </c>
    </row>
    <row r="135" spans="1:15" ht="15" customHeight="1">
      <c r="A135" s="94">
        <v>8</v>
      </c>
      <c r="B135" s="95">
        <v>3</v>
      </c>
      <c r="C135" s="96">
        <v>526</v>
      </c>
      <c r="D135" s="97" t="str">
        <f>+IF(C135=0,0,(VLOOKUP($C135,'[1]PP'!$B:$F,2,FALSE)))</f>
        <v>Mištinová</v>
      </c>
      <c r="E135" s="97" t="str">
        <f>+IF(D135=0,0,(VLOOKUP($C135,'[1]PP'!$B:$F,3,FALSE)))</f>
        <v>Lucia</v>
      </c>
      <c r="F135" s="98">
        <f>+IF(E135=0,0,(VLOOKUP($C135,'[1]PP'!$B:$F,4,FALSE)))</f>
        <v>1992</v>
      </c>
      <c r="G135" s="97" t="str">
        <f>+IF(F135=0,0,(VLOOKUP($C135,'[1]PP'!$B:$F,5,FALSE)))</f>
        <v>NOV</v>
      </c>
      <c r="H135" s="96">
        <v>0</v>
      </c>
      <c r="I135" s="97">
        <f>+IF(H135=0,0,(VLOOKUP($H135,'[1]PP'!$B:$F,2,FALSE)))</f>
        <v>0</v>
      </c>
      <c r="J135" s="97">
        <f>+IF(H135=0,0,(VLOOKUP($H135,'[1]PP'!$B:$F,3,FALSE)))</f>
        <v>0</v>
      </c>
      <c r="K135" s="98">
        <f>+IF(H135=0,0,(VLOOKUP($H135,'[1]PP'!$B:$F,4,FALSE)))</f>
        <v>0</v>
      </c>
      <c r="L135" s="99">
        <f>+IF(H135=0,0,(VLOOKUP($H135,'[1]PP'!$B:$F,5,FALSE)))</f>
        <v>0</v>
      </c>
      <c r="M135" s="38">
        <v>11</v>
      </c>
      <c r="N135" s="39" t="s">
        <v>8</v>
      </c>
      <c r="O135" s="40">
        <v>48</v>
      </c>
    </row>
    <row r="136" spans="1:15" ht="15" customHeight="1">
      <c r="A136" s="94">
        <v>2</v>
      </c>
      <c r="B136" s="95">
        <v>4</v>
      </c>
      <c r="C136" s="96">
        <v>269</v>
      </c>
      <c r="D136" s="97" t="str">
        <f>+IF(C136=0,0,(VLOOKUP($C136,'[1]PP'!$B:$F,2,FALSE)))</f>
        <v>Szabóová</v>
      </c>
      <c r="E136" s="97" t="str">
        <f>+IF(D136=0,0,(VLOOKUP($C136,'[1]PP'!$B:$F,3,FALSE)))</f>
        <v>Gabika</v>
      </c>
      <c r="F136" s="98">
        <f>+IF(E136=0,0,(VLOOKUP($C136,'[1]PP'!$B:$F,4,FALSE)))</f>
        <v>1992</v>
      </c>
      <c r="G136" s="97" t="str">
        <f>+IF(F136=0,0,(VLOOKUP($C136,'[1]PP'!$B:$F,5,FALSE)))</f>
        <v>KOM</v>
      </c>
      <c r="H136" s="96">
        <v>0</v>
      </c>
      <c r="I136" s="97">
        <f>+IF(H136=0,0,(VLOOKUP($H136,'[1]PP'!$B:$F,2,FALSE)))</f>
        <v>0</v>
      </c>
      <c r="J136" s="97">
        <f>+IF(H136=0,0,(VLOOKUP($H136,'[1]PP'!$B:$F,3,FALSE)))</f>
        <v>0</v>
      </c>
      <c r="K136" s="98">
        <f>+IF(H136=0,0,(VLOOKUP($H136,'[1]PP'!$B:$F,4,FALSE)))</f>
        <v>0</v>
      </c>
      <c r="L136" s="99">
        <f>+IF(H136=0,0,(VLOOKUP($H136,'[1]PP'!$B:$F,5,FALSE)))</f>
        <v>0</v>
      </c>
      <c r="M136" s="38">
        <v>11</v>
      </c>
      <c r="N136" s="39" t="s">
        <v>8</v>
      </c>
      <c r="O136" s="40">
        <v>57</v>
      </c>
    </row>
    <row r="137" spans="1:15" ht="15" customHeight="1">
      <c r="A137" s="94">
        <v>5</v>
      </c>
      <c r="B137" s="95">
        <v>5</v>
      </c>
      <c r="C137" s="96">
        <v>134</v>
      </c>
      <c r="D137" s="97" t="str">
        <f>+IF(C137=0,0,(VLOOKUP($C137,'[1]PP'!$B:$F,2,FALSE)))</f>
        <v>Galmišová</v>
      </c>
      <c r="E137" s="97" t="str">
        <f>+IF(D137=0,0,(VLOOKUP($C137,'[1]PP'!$B:$F,3,FALSE)))</f>
        <v>Lucia</v>
      </c>
      <c r="F137" s="98">
        <f>+IF(E137=0,0,(VLOOKUP($C137,'[1]PP'!$B:$F,4,FALSE)))</f>
        <v>1992</v>
      </c>
      <c r="G137" s="97" t="str">
        <f>+IF(F137=0,0,(VLOOKUP($C137,'[1]PP'!$B:$F,5,FALSE)))</f>
        <v>DUN</v>
      </c>
      <c r="H137" s="96">
        <v>0</v>
      </c>
      <c r="I137" s="97">
        <f>+IF(H137=0,0,(VLOOKUP($H137,'[1]PP'!$B:$F,2,FALSE)))</f>
        <v>0</v>
      </c>
      <c r="J137" s="97">
        <f>+IF(H137=0,0,(VLOOKUP($H137,'[1]PP'!$B:$F,3,FALSE)))</f>
        <v>0</v>
      </c>
      <c r="K137" s="98">
        <f>+IF(H137=0,0,(VLOOKUP($H137,'[1]PP'!$B:$F,4,FALSE)))</f>
        <v>0</v>
      </c>
      <c r="L137" s="99">
        <f>+IF(H137=0,0,(VLOOKUP($H137,'[1]PP'!$B:$F,5,FALSE)))</f>
        <v>0</v>
      </c>
      <c r="M137" s="38">
        <v>13</v>
      </c>
      <c r="N137" s="39" t="s">
        <v>8</v>
      </c>
      <c r="O137" s="40">
        <v>21</v>
      </c>
    </row>
    <row r="138" spans="1:15" ht="15" customHeight="1">
      <c r="A138" s="94">
        <v>6</v>
      </c>
      <c r="B138" s="95">
        <v>6</v>
      </c>
      <c r="C138" s="96">
        <v>157</v>
      </c>
      <c r="D138" s="97" t="str">
        <f>+IF(C138=0,0,(VLOOKUP($C138,'[1]PP'!$B:$F,2,FALSE)))</f>
        <v>Miklešová</v>
      </c>
      <c r="E138" s="97" t="str">
        <f>+IF(D138=0,0,(VLOOKUP($C138,'[1]PP'!$B:$F,3,FALSE)))</f>
        <v>Martina</v>
      </c>
      <c r="F138" s="98">
        <f>+IF(E138=0,0,(VLOOKUP($C138,'[1]PP'!$B:$F,4,FALSE)))</f>
        <v>1992</v>
      </c>
      <c r="G138" s="97" t="str">
        <f>+IF(F138=0,0,(VLOOKUP($C138,'[1]PP'!$B:$F,5,FALSE)))</f>
        <v>DUN</v>
      </c>
      <c r="H138" s="96">
        <v>0</v>
      </c>
      <c r="I138" s="97">
        <f>+IF(H138=0,0,(VLOOKUP($H138,'[1]PP'!$B:$F,2,FALSE)))</f>
        <v>0</v>
      </c>
      <c r="J138" s="97">
        <f>+IF(H138=0,0,(VLOOKUP($H138,'[1]PP'!$B:$F,3,FALSE)))</f>
        <v>0</v>
      </c>
      <c r="K138" s="98">
        <f>+IF(H138=0,0,(VLOOKUP($H138,'[1]PP'!$B:$F,4,FALSE)))</f>
        <v>0</v>
      </c>
      <c r="L138" s="99">
        <f>+IF(H138=0,0,(VLOOKUP($H138,'[1]PP'!$B:$F,5,FALSE)))</f>
        <v>0</v>
      </c>
      <c r="M138" s="38">
        <v>13</v>
      </c>
      <c r="N138" s="39" t="s">
        <v>8</v>
      </c>
      <c r="O138" s="40">
        <v>22</v>
      </c>
    </row>
    <row r="139" spans="1:15" ht="15" customHeight="1">
      <c r="A139" s="94">
        <v>9</v>
      </c>
      <c r="B139" s="95">
        <v>7</v>
      </c>
      <c r="C139" s="96">
        <v>358</v>
      </c>
      <c r="D139" s="97" t="str">
        <f>+IF(C139=0,0,(VLOOKUP($C139,'[1]PP'!$B:$F,2,FALSE)))</f>
        <v>Maxianová</v>
      </c>
      <c r="E139" s="97" t="str">
        <f>+IF(D139=0,0,(VLOOKUP($C139,'[1]PP'!$B:$F,3,FALSE)))</f>
        <v>Lucia</v>
      </c>
      <c r="F139" s="98">
        <f>+IF(E139=0,0,(VLOOKUP($C139,'[1]PP'!$B:$F,4,FALSE)))</f>
        <v>1992</v>
      </c>
      <c r="G139" s="97" t="str">
        <f>+IF(F139=0,0,(VLOOKUP($C139,'[1]PP'!$B:$F,5,FALSE)))</f>
        <v>PIE</v>
      </c>
      <c r="H139" s="96">
        <v>0</v>
      </c>
      <c r="I139" s="97">
        <f>+IF(H139=0,0,(VLOOKUP($H139,'[1]PP'!$B:$F,2,FALSE)))</f>
        <v>0</v>
      </c>
      <c r="J139" s="97">
        <f>+IF(H139=0,0,(VLOOKUP($H139,'[1]PP'!$B:$F,3,FALSE)))</f>
        <v>0</v>
      </c>
      <c r="K139" s="98">
        <f>+IF(H139=0,0,(VLOOKUP($H139,'[1]PP'!$B:$F,4,FALSE)))</f>
        <v>0</v>
      </c>
      <c r="L139" s="99">
        <f>+IF(H139=0,0,(VLOOKUP($H139,'[1]PP'!$B:$F,5,FALSE)))</f>
        <v>0</v>
      </c>
      <c r="M139" s="38">
        <v>13</v>
      </c>
      <c r="N139" s="39" t="s">
        <v>8</v>
      </c>
      <c r="O139" s="40">
        <v>39</v>
      </c>
    </row>
    <row r="140" spans="1:15" ht="15" customHeight="1">
      <c r="A140" s="94">
        <v>10</v>
      </c>
      <c r="B140" s="95">
        <v>8</v>
      </c>
      <c r="C140" s="96">
        <v>428</v>
      </c>
      <c r="D140" s="97" t="str">
        <f>+IF(C140=0,0,(VLOOKUP($C140,'[1]PP'!$B:$F,2,FALSE)))</f>
        <v>Vachová</v>
      </c>
      <c r="E140" s="97" t="str">
        <f>+IF(D140=0,0,(VLOOKUP($C140,'[1]PP'!$B:$F,3,FALSE)))</f>
        <v>Pavla</v>
      </c>
      <c r="F140" s="98">
        <f>+IF(E140=0,0,(VLOOKUP($C140,'[1]PP'!$B:$F,4,FALSE)))</f>
        <v>1992</v>
      </c>
      <c r="G140" s="97" t="str">
        <f>+IF(F140=0,0,(VLOOKUP($C140,'[1]PP'!$B:$F,5,FALSE)))</f>
        <v>TTS</v>
      </c>
      <c r="H140" s="96">
        <v>0</v>
      </c>
      <c r="I140" s="97">
        <f>+IF(H140=0,0,(VLOOKUP($H140,'[1]PP'!$B:$F,2,FALSE)))</f>
        <v>0</v>
      </c>
      <c r="J140" s="97">
        <f>+IF(H140=0,0,(VLOOKUP($H140,'[1]PP'!$B:$F,3,FALSE)))</f>
        <v>0</v>
      </c>
      <c r="K140" s="98">
        <f>+IF(H140=0,0,(VLOOKUP($H140,'[1]PP'!$B:$F,4,FALSE)))</f>
        <v>0</v>
      </c>
      <c r="L140" s="99">
        <f>+IF(H140=0,0,(VLOOKUP($H140,'[1]PP'!$B:$F,5,FALSE)))</f>
        <v>0</v>
      </c>
      <c r="M140" s="38">
        <v>13</v>
      </c>
      <c r="N140" s="39" t="s">
        <v>8</v>
      </c>
      <c r="O140" s="40">
        <v>45</v>
      </c>
    </row>
    <row r="141" spans="1:15" ht="15" customHeight="1">
      <c r="A141" s="94">
        <v>3</v>
      </c>
      <c r="B141" s="95">
        <v>9</v>
      </c>
      <c r="C141" s="96">
        <v>232</v>
      </c>
      <c r="D141" s="97" t="str">
        <f>+IF(C141=0,0,(VLOOKUP($C141,'[1]PP'!$B:$F,2,FALSE)))</f>
        <v>Gacsalová</v>
      </c>
      <c r="E141" s="97" t="str">
        <f>+IF(D141=0,0,(VLOOKUP($C141,'[1]PP'!$B:$F,3,FALSE)))</f>
        <v>Kinga</v>
      </c>
      <c r="F141" s="98">
        <f>+IF(E141=0,0,(VLOOKUP($C141,'[1]PP'!$B:$F,4,FALSE)))</f>
        <v>1992</v>
      </c>
      <c r="G141" s="97" t="str">
        <f>+IF(F141=0,0,(VLOOKUP($C141,'[1]PP'!$B:$F,5,FALSE)))</f>
        <v>KOM</v>
      </c>
      <c r="H141" s="96">
        <v>0</v>
      </c>
      <c r="I141" s="97">
        <f>+IF(H141=0,0,(VLOOKUP($H141,'[1]PP'!$B:$F,2,FALSE)))</f>
        <v>0</v>
      </c>
      <c r="J141" s="97">
        <f>+IF(H141=0,0,(VLOOKUP($H141,'[1]PP'!$B:$F,3,FALSE)))</f>
        <v>0</v>
      </c>
      <c r="K141" s="98">
        <f>+IF(H141=0,0,(VLOOKUP($H141,'[1]PP'!$B:$F,4,FALSE)))</f>
        <v>0</v>
      </c>
      <c r="L141" s="99">
        <f>+IF(H141=0,0,(VLOOKUP($H141,'[1]PP'!$B:$F,5,FALSE)))</f>
        <v>0</v>
      </c>
      <c r="M141" s="38">
        <v>14</v>
      </c>
      <c r="N141" s="39" t="s">
        <v>8</v>
      </c>
      <c r="O141" s="40">
        <v>26</v>
      </c>
    </row>
    <row r="142" spans="1:15" ht="15" customHeight="1">
      <c r="A142" s="94">
        <v>4</v>
      </c>
      <c r="B142" s="95" t="s">
        <v>10</v>
      </c>
      <c r="C142" s="96">
        <v>590</v>
      </c>
      <c r="D142" s="97" t="str">
        <f>+IF(C142=0,0,(VLOOKUP($C142,'[1]PP'!$B:$F,2,FALSE)))</f>
        <v>Káliková </v>
      </c>
      <c r="E142" s="97" t="str">
        <f>+IF(D142=0,0,(VLOOKUP($C142,'[1]PP'!$B:$F,3,FALSE)))</f>
        <v>Alžbetka</v>
      </c>
      <c r="F142" s="98">
        <f>+IF(E142=0,0,(VLOOKUP($C142,'[1]PP'!$B:$F,4,FALSE)))</f>
        <v>1992</v>
      </c>
      <c r="G142" s="97" t="str">
        <f>+IF(F142=0,0,(VLOOKUP($C142,'[1]PP'!$B:$F,5,FALSE)))</f>
        <v>NMV</v>
      </c>
      <c r="H142" s="96">
        <v>0</v>
      </c>
      <c r="I142" s="97">
        <f>+IF(H142=0,0,(VLOOKUP($H142,'[1]PP'!$B:$F,2,FALSE)))</f>
        <v>0</v>
      </c>
      <c r="J142" s="97">
        <f>+IF(H142=0,0,(VLOOKUP($H142,'[1]PP'!$B:$F,3,FALSE)))</f>
        <v>0</v>
      </c>
      <c r="K142" s="98">
        <f>+IF(H142=0,0,(VLOOKUP($H142,'[1]PP'!$B:$F,4,FALSE)))</f>
        <v>0</v>
      </c>
      <c r="L142" s="99">
        <f>+IF(H142=0,0,(VLOOKUP($H142,'[1]PP'!$B:$F,5,FALSE)))</f>
        <v>0</v>
      </c>
      <c r="M142" s="38">
        <v>0</v>
      </c>
      <c r="N142" s="39" t="s">
        <v>8</v>
      </c>
      <c r="O142" s="40">
        <v>0</v>
      </c>
    </row>
    <row r="143" spans="1:15" ht="15" customHeight="1" thickBot="1">
      <c r="A143" s="94">
        <v>14</v>
      </c>
      <c r="B143" s="100" t="s">
        <v>10</v>
      </c>
      <c r="C143" s="101">
        <v>203</v>
      </c>
      <c r="D143" s="102" t="str">
        <f>+IF(C143=0,0,(VLOOKUP($C143,'[1]PP'!$B:$F,2,FALSE)))</f>
        <v>Tóthová</v>
      </c>
      <c r="E143" s="102" t="str">
        <f>+IF(D143=0,0,(VLOOKUP($C143,'[1]PP'!$B:$F,3,FALSE)))</f>
        <v>Annamária</v>
      </c>
      <c r="F143" s="103">
        <f>+IF(E143=0,0,(VLOOKUP($C143,'[1]PP'!$B:$F,4,FALSE)))</f>
        <v>1992</v>
      </c>
      <c r="G143" s="102" t="str">
        <f>+IF(F143=0,0,(VLOOKUP($C143,'[1]PP'!$B:$F,5,FALSE)))</f>
        <v>ŠAM</v>
      </c>
      <c r="H143" s="101">
        <v>0</v>
      </c>
      <c r="I143" s="102">
        <f>+IF(H143=0,0,(VLOOKUP($H143,'[1]PP'!$B:$F,2,FALSE)))</f>
        <v>0</v>
      </c>
      <c r="J143" s="102">
        <f>+IF(H143=0,0,(VLOOKUP($H143,'[1]PP'!$B:$F,3,FALSE)))</f>
        <v>0</v>
      </c>
      <c r="K143" s="103">
        <f>+IF(H143=0,0,(VLOOKUP($H143,'[1]PP'!$B:$F,4,FALSE)))</f>
        <v>0</v>
      </c>
      <c r="L143" s="104">
        <f>+IF(H143=0,0,(VLOOKUP($H143,'[1]PP'!$B:$F,5,FALSE)))</f>
        <v>0</v>
      </c>
      <c r="M143" s="61">
        <v>0</v>
      </c>
      <c r="N143" s="62" t="s">
        <v>8</v>
      </c>
      <c r="O143" s="70">
        <v>0</v>
      </c>
    </row>
    <row r="144" spans="1:15" s="54" customFormat="1" ht="15" customHeight="1">
      <c r="A144" s="71"/>
      <c r="B144" s="72"/>
      <c r="C144" s="73"/>
      <c r="D144" s="74"/>
      <c r="E144" s="74"/>
      <c r="F144" s="75"/>
      <c r="G144" s="74"/>
      <c r="H144" s="73"/>
      <c r="I144" s="76"/>
      <c r="J144" s="76"/>
      <c r="K144" s="76"/>
      <c r="L144" s="76"/>
      <c r="M144" s="53"/>
      <c r="N144" s="66"/>
      <c r="O144" s="66"/>
    </row>
    <row r="145" spans="1:15" s="54" customFormat="1" ht="15" customHeight="1" thickBot="1">
      <c r="A145" s="71"/>
      <c r="B145" s="72"/>
      <c r="C145" s="73"/>
      <c r="D145" s="74"/>
      <c r="E145" s="74"/>
      <c r="F145" s="75"/>
      <c r="G145" s="74"/>
      <c r="H145" s="73"/>
      <c r="I145" s="76"/>
      <c r="J145" s="76"/>
      <c r="K145" s="76"/>
      <c r="L145" s="76"/>
      <c r="M145" s="53"/>
      <c r="N145" s="66"/>
      <c r="O145" s="66"/>
    </row>
    <row r="146" spans="1:15" ht="18.75" customHeight="1" thickBot="1">
      <c r="A146" s="77">
        <f>+A126+1</f>
        <v>43</v>
      </c>
      <c r="B146" s="78"/>
      <c r="C146" s="79" t="str">
        <f>VLOOKUP($A146,'[1]R10'!$A:$G,5,FALSE)</f>
        <v>F</v>
      </c>
      <c r="D146" s="79" t="str">
        <f>VLOOKUP($A146,'[1]R10'!$A:$G,4,FALSE)</f>
        <v>žiačky 11</v>
      </c>
      <c r="E146" s="79" t="str">
        <f>VLOOKUP($A146,'[1]R10'!$A:$G,3,FALSE)</f>
        <v>2000m</v>
      </c>
      <c r="F146" s="79" t="str">
        <f>VLOOKUP($A146,'[1]R10'!$A:$G,2,FALSE)</f>
        <v>MK1</v>
      </c>
      <c r="G146" s="80">
        <f>VLOOKUP($A146,'[1]R10'!$A:$G,6,FALSE)</f>
        <v>0.7180555555555547</v>
      </c>
      <c r="H146" s="81"/>
      <c r="I146" s="82" t="s">
        <v>1</v>
      </c>
      <c r="J146" s="199" t="s">
        <v>6</v>
      </c>
      <c r="K146" s="199"/>
      <c r="L146" s="83"/>
      <c r="M146" s="200" t="s">
        <v>7</v>
      </c>
      <c r="N146" s="203"/>
      <c r="O146" s="204"/>
    </row>
    <row r="147" spans="1:13" ht="13.5" thickBot="1">
      <c r="A147" s="84"/>
      <c r="B147" s="82"/>
      <c r="C147" s="85"/>
      <c r="D147" s="24"/>
      <c r="E147" s="86"/>
      <c r="F147" s="86"/>
      <c r="G147" s="86"/>
      <c r="H147" s="85"/>
      <c r="I147" s="87"/>
      <c r="J147" s="84"/>
      <c r="K147" s="84"/>
      <c r="L147" s="84"/>
      <c r="M147" s="24"/>
    </row>
    <row r="148" spans="1:15" ht="15" customHeight="1">
      <c r="A148" s="88">
        <v>30</v>
      </c>
      <c r="B148" s="89">
        <v>0</v>
      </c>
      <c r="C148" s="90">
        <v>0</v>
      </c>
      <c r="D148" s="91">
        <f>+IF(C148=0,0,(VLOOKUP($C148,'[1]PP'!$B:$F,2,FALSE)))</f>
        <v>0</v>
      </c>
      <c r="E148" s="91">
        <f>+IF(D148=0,0,(VLOOKUP($C148,'[1]PP'!$B:$F,3,FALSE)))</f>
        <v>0</v>
      </c>
      <c r="F148" s="92">
        <f>+IF(E148=0,0,(VLOOKUP($C148,'[1]PP'!$B:$F,4,FALSE)))</f>
        <v>0</v>
      </c>
      <c r="G148" s="91">
        <f>+IF(F148=0,0,(VLOOKUP($C148,'[1]PP'!$B:$F,5,FALSE)))</f>
        <v>0</v>
      </c>
      <c r="H148" s="90">
        <v>0</v>
      </c>
      <c r="I148" s="91">
        <f>+IF(H148=0,0,(VLOOKUP($H148,'[1]PP'!$B:$F,2,FALSE)))</f>
        <v>0</v>
      </c>
      <c r="J148" s="91">
        <f>+IF(H148=0,0,(VLOOKUP($H148,'[1]PP'!$B:$F,3,FALSE)))</f>
        <v>0</v>
      </c>
      <c r="K148" s="92">
        <f>+IF(H148=0,0,(VLOOKUP($H148,'[1]PP'!$B:$F,4,FALSE)))</f>
        <v>0</v>
      </c>
      <c r="L148" s="93">
        <f>+IF(H148=0,0,(VLOOKUP($H148,'[1]PP'!$B:$F,5,FALSE)))</f>
        <v>0</v>
      </c>
      <c r="M148" s="30">
        <v>0</v>
      </c>
      <c r="N148" s="31" t="s">
        <v>8</v>
      </c>
      <c r="O148" s="41">
        <v>0</v>
      </c>
    </row>
    <row r="149" spans="1:15" ht="15" customHeight="1">
      <c r="A149" s="94">
        <v>29</v>
      </c>
      <c r="B149" s="95">
        <v>0</v>
      </c>
      <c r="C149" s="96">
        <v>0</v>
      </c>
      <c r="D149" s="97">
        <f>+IF(C149=0,0,(VLOOKUP($C149,'[1]PP'!$B:$F,2,FALSE)))</f>
        <v>0</v>
      </c>
      <c r="E149" s="97">
        <f>+IF(D149=0,0,(VLOOKUP($C149,'[1]PP'!$B:$F,3,FALSE)))</f>
        <v>0</v>
      </c>
      <c r="F149" s="98">
        <f>+IF(E149=0,0,(VLOOKUP($C149,'[1]PP'!$B:$F,4,FALSE)))</f>
        <v>0</v>
      </c>
      <c r="G149" s="97">
        <f>+IF(F149=0,0,(VLOOKUP($C149,'[1]PP'!$B:$F,5,FALSE)))</f>
        <v>0</v>
      </c>
      <c r="H149" s="96">
        <v>0</v>
      </c>
      <c r="I149" s="97">
        <f>+IF(H149=0,0,(VLOOKUP($H149,'[1]PP'!$B:$F,2,FALSE)))</f>
        <v>0</v>
      </c>
      <c r="J149" s="97">
        <f>+IF(H149=0,0,(VLOOKUP($H149,'[1]PP'!$B:$F,3,FALSE)))</f>
        <v>0</v>
      </c>
      <c r="K149" s="98">
        <f>+IF(H149=0,0,(VLOOKUP($H149,'[1]PP'!$B:$F,4,FALSE)))</f>
        <v>0</v>
      </c>
      <c r="L149" s="99">
        <f>+IF(H149=0,0,(VLOOKUP($H149,'[1]PP'!$B:$F,5,FALSE)))</f>
        <v>0</v>
      </c>
      <c r="M149" s="38">
        <v>0</v>
      </c>
      <c r="N149" s="39" t="s">
        <v>8</v>
      </c>
      <c r="O149" s="41">
        <v>0</v>
      </c>
    </row>
    <row r="150" spans="1:15" ht="15" customHeight="1">
      <c r="A150" s="94">
        <v>24</v>
      </c>
      <c r="B150" s="95">
        <v>1</v>
      </c>
      <c r="C150" s="96">
        <v>521</v>
      </c>
      <c r="D150" s="97" t="str">
        <f>+IF(C150=0,0,(VLOOKUP($C150,'[1]PP'!$B:$F,2,FALSE)))</f>
        <v>Matoušková</v>
      </c>
      <c r="E150" s="97" t="str">
        <f>+IF(D150=0,0,(VLOOKUP($C150,'[1]PP'!$B:$F,3,FALSE)))</f>
        <v>Michaela</v>
      </c>
      <c r="F150" s="98">
        <f>+IF(E150=0,0,(VLOOKUP($C150,'[1]PP'!$B:$F,4,FALSE)))</f>
        <v>1993</v>
      </c>
      <c r="G150" s="97" t="str">
        <f>+IF(F150=0,0,(VLOOKUP($C150,'[1]PP'!$B:$F,5,FALSE)))</f>
        <v>NOV</v>
      </c>
      <c r="H150" s="96">
        <v>0</v>
      </c>
      <c r="I150" s="97">
        <f>+IF(H150=0,0,(VLOOKUP($H150,'[1]PP'!$B:$F,2,FALSE)))</f>
        <v>0</v>
      </c>
      <c r="J150" s="97">
        <f>+IF(H150=0,0,(VLOOKUP($H150,'[1]PP'!$B:$F,3,FALSE)))</f>
        <v>0</v>
      </c>
      <c r="K150" s="98">
        <f>+IF(H150=0,0,(VLOOKUP($H150,'[1]PP'!$B:$F,4,FALSE)))</f>
        <v>0</v>
      </c>
      <c r="L150" s="99">
        <f>+IF(H150=0,0,(VLOOKUP($H150,'[1]PP'!$B:$F,5,FALSE)))</f>
        <v>0</v>
      </c>
      <c r="M150" s="38">
        <v>12</v>
      </c>
      <c r="N150" s="39" t="s">
        <v>8</v>
      </c>
      <c r="O150" s="41">
        <v>1</v>
      </c>
    </row>
    <row r="151" spans="1:15" ht="15" customHeight="1">
      <c r="A151" s="94">
        <v>23</v>
      </c>
      <c r="B151" s="95">
        <v>2</v>
      </c>
      <c r="C151" s="96">
        <v>357</v>
      </c>
      <c r="D151" s="97" t="str">
        <f>+IF(C151=0,0,(VLOOKUP($C151,'[1]PP'!$B:$F,2,FALSE)))</f>
        <v>Maťašová</v>
      </c>
      <c r="E151" s="97" t="str">
        <f>+IF(D151=0,0,(VLOOKUP($C151,'[1]PP'!$B:$F,3,FALSE)))</f>
        <v>Petra</v>
      </c>
      <c r="F151" s="98">
        <f>+IF(E151=0,0,(VLOOKUP($C151,'[1]PP'!$B:$F,4,FALSE)))</f>
        <v>1993</v>
      </c>
      <c r="G151" s="97" t="str">
        <f>+IF(F151=0,0,(VLOOKUP($C151,'[1]PP'!$B:$F,5,FALSE)))</f>
        <v>PIE</v>
      </c>
      <c r="H151" s="96">
        <v>0</v>
      </c>
      <c r="I151" s="97">
        <f>+IF(H151=0,0,(VLOOKUP($H151,'[1]PP'!$B:$F,2,FALSE)))</f>
        <v>0</v>
      </c>
      <c r="J151" s="97">
        <f>+IF(H151=0,0,(VLOOKUP($H151,'[1]PP'!$B:$F,3,FALSE)))</f>
        <v>0</v>
      </c>
      <c r="K151" s="98">
        <f>+IF(H151=0,0,(VLOOKUP($H151,'[1]PP'!$B:$F,4,FALSE)))</f>
        <v>0</v>
      </c>
      <c r="L151" s="99">
        <f>+IF(H151=0,0,(VLOOKUP($H151,'[1]PP'!$B:$F,5,FALSE)))</f>
        <v>0</v>
      </c>
      <c r="M151" s="38">
        <v>12</v>
      </c>
      <c r="N151" s="39" t="s">
        <v>8</v>
      </c>
      <c r="O151" s="41">
        <v>6</v>
      </c>
    </row>
    <row r="152" spans="1:15" ht="15" customHeight="1">
      <c r="A152" s="109">
        <v>25</v>
      </c>
      <c r="B152" s="95">
        <v>3</v>
      </c>
      <c r="C152" s="96">
        <v>520</v>
      </c>
      <c r="D152" s="97" t="str">
        <f>+IF(C152=0,0,(VLOOKUP($C152,'[1]PP'!$B:$F,2,FALSE)))</f>
        <v>Kostelná</v>
      </c>
      <c r="E152" s="97" t="str">
        <f>+IF(D152=0,0,(VLOOKUP($C152,'[1]PP'!$B:$F,3,FALSE)))</f>
        <v>Veronika</v>
      </c>
      <c r="F152" s="98">
        <f>+IF(E152=0,0,(VLOOKUP($C152,'[1]PP'!$B:$F,4,FALSE)))</f>
        <v>1993</v>
      </c>
      <c r="G152" s="97" t="str">
        <f>+IF(F152=0,0,(VLOOKUP($C152,'[1]PP'!$B:$F,5,FALSE)))</f>
        <v>NOV</v>
      </c>
      <c r="H152" s="96">
        <v>0</v>
      </c>
      <c r="I152" s="97">
        <f>+IF(H152=0,0,(VLOOKUP($H152,'[1]PP'!$B:$F,2,FALSE)))</f>
        <v>0</v>
      </c>
      <c r="J152" s="97">
        <f>+IF(H152=0,0,(VLOOKUP($H152,'[1]PP'!$B:$F,3,FALSE)))</f>
        <v>0</v>
      </c>
      <c r="K152" s="98">
        <f>+IF(H152=0,0,(VLOOKUP($H152,'[1]PP'!$B:$F,4,FALSE)))</f>
        <v>0</v>
      </c>
      <c r="L152" s="99">
        <f>+IF(H152=0,0,(VLOOKUP($H152,'[1]PP'!$B:$F,5,FALSE)))</f>
        <v>0</v>
      </c>
      <c r="M152" s="38">
        <v>12</v>
      </c>
      <c r="N152" s="39" t="s">
        <v>8</v>
      </c>
      <c r="O152" s="41">
        <v>16</v>
      </c>
    </row>
    <row r="153" spans="1:15" ht="15" customHeight="1">
      <c r="A153" s="94">
        <v>27</v>
      </c>
      <c r="B153" s="95">
        <v>4</v>
      </c>
      <c r="C153" s="96">
        <v>381</v>
      </c>
      <c r="D153" s="97" t="str">
        <f>+IF(C153=0,0,(VLOOKUP($C153,'[1]PP'!$B:$F,2,FALSE)))</f>
        <v>Vidová</v>
      </c>
      <c r="E153" s="97" t="str">
        <f>+IF(D153=0,0,(VLOOKUP($C153,'[1]PP'!$B:$F,3,FALSE)))</f>
        <v>Katarína</v>
      </c>
      <c r="F153" s="98">
        <f>+IF(E153=0,0,(VLOOKUP($C153,'[1]PP'!$B:$F,4,FALSE)))</f>
        <v>1993</v>
      </c>
      <c r="G153" s="97" t="str">
        <f>+IF(F153=0,0,(VLOOKUP($C153,'[1]PP'!$B:$F,5,FALSE)))</f>
        <v>PIE</v>
      </c>
      <c r="H153" s="96">
        <v>0</v>
      </c>
      <c r="I153" s="97">
        <f>+IF(H153=0,0,(VLOOKUP($H153,'[1]PP'!$B:$F,2,FALSE)))</f>
        <v>0</v>
      </c>
      <c r="J153" s="97">
        <f>+IF(H153=0,0,(VLOOKUP($H153,'[1]PP'!$B:$F,3,FALSE)))</f>
        <v>0</v>
      </c>
      <c r="K153" s="98">
        <f>+IF(H153=0,0,(VLOOKUP($H153,'[1]PP'!$B:$F,4,FALSE)))</f>
        <v>0</v>
      </c>
      <c r="L153" s="99">
        <f>+IF(H153=0,0,(VLOOKUP($H153,'[1]PP'!$B:$F,5,FALSE)))</f>
        <v>0</v>
      </c>
      <c r="M153" s="38">
        <v>13</v>
      </c>
      <c r="N153" s="39" t="s">
        <v>8</v>
      </c>
      <c r="O153" s="41">
        <v>7</v>
      </c>
    </row>
    <row r="154" spans="1:15" ht="15" customHeight="1">
      <c r="A154" s="94">
        <v>21</v>
      </c>
      <c r="B154" s="95">
        <v>5</v>
      </c>
      <c r="C154" s="96">
        <v>415</v>
      </c>
      <c r="D154" s="97" t="str">
        <f>+IF(C154=0,0,(VLOOKUP($C154,'[1]PP'!$B:$F,2,FALSE)))</f>
        <v>Kohoutová</v>
      </c>
      <c r="E154" s="97" t="str">
        <f>+IF(D154=0,0,(VLOOKUP($C154,'[1]PP'!$B:$F,3,FALSE)))</f>
        <v>Lucia</v>
      </c>
      <c r="F154" s="98">
        <f>+IF(E154=0,0,(VLOOKUP($C154,'[1]PP'!$B:$F,4,FALSE)))</f>
        <v>1993</v>
      </c>
      <c r="G154" s="97" t="str">
        <f>+IF(F154=0,0,(VLOOKUP($C154,'[1]PP'!$B:$F,5,FALSE)))</f>
        <v>TTS</v>
      </c>
      <c r="H154" s="96">
        <v>0</v>
      </c>
      <c r="I154" s="97">
        <f>+IF(H154=0,0,(VLOOKUP($H154,'[1]PP'!$B:$F,2,FALSE)))</f>
        <v>0</v>
      </c>
      <c r="J154" s="97">
        <f>+IF(H154=0,0,(VLOOKUP($H154,'[1]PP'!$B:$F,3,FALSE)))</f>
        <v>0</v>
      </c>
      <c r="K154" s="98">
        <f>+IF(H154=0,0,(VLOOKUP($H154,'[1]PP'!$B:$F,4,FALSE)))</f>
        <v>0</v>
      </c>
      <c r="L154" s="99">
        <f>+IF(H154=0,0,(VLOOKUP($H154,'[1]PP'!$B:$F,5,FALSE)))</f>
        <v>0</v>
      </c>
      <c r="M154" s="38">
        <v>13</v>
      </c>
      <c r="N154" s="39" t="s">
        <v>8</v>
      </c>
      <c r="O154" s="41">
        <v>42</v>
      </c>
    </row>
    <row r="155" spans="1:15" ht="15" customHeight="1">
      <c r="A155" s="94">
        <v>22</v>
      </c>
      <c r="B155" s="95">
        <v>6</v>
      </c>
      <c r="C155" s="96">
        <v>236</v>
      </c>
      <c r="D155" s="97" t="str">
        <f>+IF(C155=0,0,(VLOOKUP($C155,'[1]PP'!$B:$F,2,FALSE)))</f>
        <v>Horváthová</v>
      </c>
      <c r="E155" s="97" t="str">
        <f>+IF(D155=0,0,(VLOOKUP($C155,'[1]PP'!$B:$F,3,FALSE)))</f>
        <v>Katarína</v>
      </c>
      <c r="F155" s="98">
        <f>+IF(E155=0,0,(VLOOKUP($C155,'[1]PP'!$B:$F,4,FALSE)))</f>
        <v>1994</v>
      </c>
      <c r="G155" s="97" t="str">
        <f>+IF(F155=0,0,(VLOOKUP($C155,'[1]PP'!$B:$F,5,FALSE)))</f>
        <v>KOM</v>
      </c>
      <c r="H155" s="96">
        <v>0</v>
      </c>
      <c r="I155" s="97">
        <f>+IF(H155=0,0,(VLOOKUP($H155,'[1]PP'!$B:$F,2,FALSE)))</f>
        <v>0</v>
      </c>
      <c r="J155" s="97">
        <f>+IF(H155=0,0,(VLOOKUP($H155,'[1]PP'!$B:$F,3,FALSE)))</f>
        <v>0</v>
      </c>
      <c r="K155" s="98">
        <f>+IF(H155=0,0,(VLOOKUP($H155,'[1]PP'!$B:$F,4,FALSE)))</f>
        <v>0</v>
      </c>
      <c r="L155" s="99">
        <f>+IF(H155=0,0,(VLOOKUP($H155,'[1]PP'!$B:$F,5,FALSE)))</f>
        <v>0</v>
      </c>
      <c r="M155" s="38">
        <v>14</v>
      </c>
      <c r="N155" s="39" t="s">
        <v>8</v>
      </c>
      <c r="O155" s="41">
        <v>52</v>
      </c>
    </row>
    <row r="156" spans="1:15" ht="15" customHeight="1" thickBot="1">
      <c r="A156" s="47">
        <v>28</v>
      </c>
      <c r="B156" s="100">
        <v>7</v>
      </c>
      <c r="C156" s="101">
        <v>342</v>
      </c>
      <c r="D156" s="102" t="str">
        <f>+IF(C156=0,0,(VLOOKUP($C156,'[1]PP'!$B:$F,2,FALSE)))</f>
        <v>Jamrichová</v>
      </c>
      <c r="E156" s="102" t="str">
        <f>+IF(D156=0,0,(VLOOKUP($C156,'[1]PP'!$B:$F,3,FALSE)))</f>
        <v>Janka</v>
      </c>
      <c r="F156" s="103">
        <f>+IF(E156=0,0,(VLOOKUP($C156,'[1]PP'!$B:$F,4,FALSE)))</f>
        <v>1994</v>
      </c>
      <c r="G156" s="102" t="str">
        <f>+IF(F156=0,0,(VLOOKUP($C156,'[1]PP'!$B:$F,5,FALSE)))</f>
        <v>PIE</v>
      </c>
      <c r="H156" s="101">
        <v>0</v>
      </c>
      <c r="I156" s="102">
        <f>+IF(H156=0,0,(VLOOKUP($H156,'[1]PP'!$B:$F,2,FALSE)))</f>
        <v>0</v>
      </c>
      <c r="J156" s="102">
        <f>+IF(H156=0,0,(VLOOKUP($H156,'[1]PP'!$B:$F,3,FALSE)))</f>
        <v>0</v>
      </c>
      <c r="K156" s="103">
        <f>+IF(H156=0,0,(VLOOKUP($H156,'[1]PP'!$B:$F,4,FALSE)))</f>
        <v>0</v>
      </c>
      <c r="L156" s="104">
        <f>+IF(H156=0,0,(VLOOKUP($H156,'[1]PP'!$B:$F,5,FALSE)))</f>
        <v>0</v>
      </c>
      <c r="M156" s="61">
        <v>15</v>
      </c>
      <c r="N156" s="62" t="s">
        <v>8</v>
      </c>
      <c r="O156" s="41">
        <v>13</v>
      </c>
    </row>
    <row r="157" spans="1:15" s="54" customFormat="1" ht="15" customHeight="1">
      <c r="A157" s="71"/>
      <c r="B157" s="72"/>
      <c r="C157" s="73"/>
      <c r="D157" s="74"/>
      <c r="E157" s="74"/>
      <c r="F157" s="75"/>
      <c r="G157" s="74"/>
      <c r="H157" s="73"/>
      <c r="I157" s="76"/>
      <c r="J157" s="76"/>
      <c r="K157" s="76"/>
      <c r="L157" s="76"/>
      <c r="M157" s="53"/>
      <c r="N157" s="66"/>
      <c r="O157" s="66"/>
    </row>
    <row r="158" spans="1:15" s="54" customFormat="1" ht="15" customHeight="1" thickBot="1">
      <c r="A158" s="71"/>
      <c r="B158" s="72"/>
      <c r="C158" s="73"/>
      <c r="D158" s="74"/>
      <c r="E158" s="74"/>
      <c r="F158" s="75"/>
      <c r="G158" s="74"/>
      <c r="H158" s="73"/>
      <c r="I158" s="76"/>
      <c r="J158" s="76"/>
      <c r="K158" s="76"/>
      <c r="L158" s="76"/>
      <c r="M158" s="53"/>
      <c r="N158" s="66"/>
      <c r="O158" s="66"/>
    </row>
    <row r="159" spans="1:15" ht="18.75" customHeight="1" thickBot="1">
      <c r="A159" s="77">
        <f>+A146+1</f>
        <v>44</v>
      </c>
      <c r="B159" s="78"/>
      <c r="C159" s="79" t="str">
        <f>VLOOKUP($A159,'[1]R10'!$A:$G,5,FALSE)</f>
        <v>F</v>
      </c>
      <c r="D159" s="79" t="str">
        <f>VLOOKUP($A159,'[1]R10'!$A:$G,4,FALSE)</f>
        <v>ml.dorci</v>
      </c>
      <c r="E159" s="79" t="str">
        <f>VLOOKUP($A159,'[1]R10'!$A:$G,3,FALSE)</f>
        <v>1000 m</v>
      </c>
      <c r="F159" s="79" t="str">
        <f>VLOOKUP($A159,'[1]R10'!$A:$G,2,FALSE)</f>
        <v>K2</v>
      </c>
      <c r="G159" s="80">
        <f>VLOOKUP($A159,'[1]R10'!$A:$G,6,FALSE)</f>
        <v>0.7291666666666666</v>
      </c>
      <c r="H159" s="81"/>
      <c r="I159" s="82" t="s">
        <v>1</v>
      </c>
      <c r="J159" s="199" t="s">
        <v>6</v>
      </c>
      <c r="K159" s="199"/>
      <c r="L159" s="83"/>
      <c r="M159" s="200" t="s">
        <v>7</v>
      </c>
      <c r="N159" s="203"/>
      <c r="O159" s="204"/>
    </row>
    <row r="160" spans="1:13" ht="13.5" thickBot="1">
      <c r="A160" s="84"/>
      <c r="B160" s="82"/>
      <c r="C160" s="85"/>
      <c r="D160" s="24"/>
      <c r="E160" s="86"/>
      <c r="F160" s="86"/>
      <c r="G160" s="86"/>
      <c r="H160" s="85"/>
      <c r="I160" s="87"/>
      <c r="J160" s="84"/>
      <c r="K160" s="84"/>
      <c r="L160" s="84"/>
      <c r="M160" s="24"/>
    </row>
    <row r="161" spans="1:15" ht="15" customHeight="1">
      <c r="A161" s="88">
        <v>5</v>
      </c>
      <c r="B161" s="89">
        <v>1</v>
      </c>
      <c r="C161" s="90">
        <v>505</v>
      </c>
      <c r="D161" s="91" t="str">
        <f>+IF(C161=0,0,(VLOOKUP($C161,'[1]PP'!$B:$F,2,FALSE)))</f>
        <v>Beňo</v>
      </c>
      <c r="E161" s="91" t="str">
        <f>+IF(D161=0,0,(VLOOKUP($C161,'[1]PP'!$B:$F,3,FALSE)))</f>
        <v>Ľubomír</v>
      </c>
      <c r="F161" s="91">
        <f>+IF(E161=0,0,(VLOOKUP($C161,'[1]PP'!$B:$F,4,FALSE)))</f>
        <v>1988</v>
      </c>
      <c r="G161" s="91" t="str">
        <f>+IF(F161=0,0,(VLOOKUP($C161,'[1]PP'!$B:$F,5,FALSE)))</f>
        <v>NOV</v>
      </c>
      <c r="H161" s="90">
        <v>460</v>
      </c>
      <c r="I161" s="91" t="str">
        <f>+IF(H161=0,0,(VLOOKUP($H161,'[1]PP'!$B:$F,2,FALSE)))</f>
        <v>Lengvarský</v>
      </c>
      <c r="J161" s="91" t="str">
        <f>+IF(H161=0,0,(VLOOKUP($H161,'[1]PP'!$B:$F,3,FALSE)))</f>
        <v>Lukáš</v>
      </c>
      <c r="K161" s="92">
        <f>+IF(H161=0,0,(VLOOKUP($H161,'[1]PP'!$B:$F,4,FALSE)))</f>
        <v>1988</v>
      </c>
      <c r="L161" s="93" t="str">
        <f>+IF(H161=0,0,(VLOOKUP($H161,'[1]PP'!$B:$F,5,FALSE)))</f>
        <v>ŠŠT</v>
      </c>
      <c r="M161" s="30">
        <v>3</v>
      </c>
      <c r="N161" s="31" t="s">
        <v>8</v>
      </c>
      <c r="O161" s="41">
        <v>46</v>
      </c>
    </row>
    <row r="162" spans="1:15" ht="15" customHeight="1">
      <c r="A162" s="94">
        <v>3</v>
      </c>
      <c r="B162" s="95">
        <v>2</v>
      </c>
      <c r="C162" s="96">
        <v>238</v>
      </c>
      <c r="D162" s="97" t="str">
        <f>+IF(C162=0,0,(VLOOKUP($C162,'[1]PP'!$B:$F,2,FALSE)))</f>
        <v>Hradil</v>
      </c>
      <c r="E162" s="97" t="str">
        <f>+IF(D162=0,0,(VLOOKUP($C162,'[1]PP'!$B:$F,3,FALSE)))</f>
        <v>Enriko</v>
      </c>
      <c r="F162" s="97">
        <f>+IF(E162=0,0,(VLOOKUP($C162,'[1]PP'!$B:$F,4,FALSE)))</f>
        <v>1988</v>
      </c>
      <c r="G162" s="97" t="str">
        <f>+IF(F162=0,0,(VLOOKUP($C162,'[1]PP'!$B:$F,5,FALSE)))</f>
        <v>KOM</v>
      </c>
      <c r="H162" s="96">
        <v>244</v>
      </c>
      <c r="I162" s="97" t="str">
        <f>+IF(H162=0,0,(VLOOKUP($H162,'[1]PP'!$B:$F,2,FALSE)))</f>
        <v>Kocsi</v>
      </c>
      <c r="J162" s="97" t="str">
        <f>+IF(H162=0,0,(VLOOKUP($H162,'[1]PP'!$B:$F,3,FALSE)))</f>
        <v>Gabriel</v>
      </c>
      <c r="K162" s="98">
        <f>+IF(H162=0,0,(VLOOKUP($H162,'[1]PP'!$B:$F,4,FALSE)))</f>
        <v>1988</v>
      </c>
      <c r="L162" s="99" t="str">
        <f>+IF(H162=0,0,(VLOOKUP($H162,'[1]PP'!$B:$F,5,FALSE)))</f>
        <v>KOM</v>
      </c>
      <c r="M162" s="38">
        <v>3</v>
      </c>
      <c r="N162" s="39" t="s">
        <v>8</v>
      </c>
      <c r="O162" s="41">
        <v>48</v>
      </c>
    </row>
    <row r="163" spans="1:15" ht="15" customHeight="1">
      <c r="A163" s="94">
        <v>7</v>
      </c>
      <c r="B163" s="95">
        <v>3</v>
      </c>
      <c r="C163" s="96">
        <v>223</v>
      </c>
      <c r="D163" s="97" t="str">
        <f>+IF(C163=0,0,(VLOOKUP($C163,'[1]PP'!$B:$F,2,FALSE)))</f>
        <v>Csepy</v>
      </c>
      <c r="E163" s="97" t="str">
        <f>+IF(D163=0,0,(VLOOKUP($C163,'[1]PP'!$B:$F,3,FALSE)))</f>
        <v>Tomáš</v>
      </c>
      <c r="F163" s="97">
        <f>+IF(E163=0,0,(VLOOKUP($C163,'[1]PP'!$B:$F,4,FALSE)))</f>
        <v>1989</v>
      </c>
      <c r="G163" s="97" t="str">
        <f>+IF(F163=0,0,(VLOOKUP($C163,'[1]PP'!$B:$F,5,FALSE)))</f>
        <v>KOM</v>
      </c>
      <c r="H163" s="96">
        <v>281</v>
      </c>
      <c r="I163" s="97" t="str">
        <f>+IF(H163=0,0,(VLOOKUP($H163,'[1]PP'!$B:$F,2,FALSE)))</f>
        <v>Viszlay</v>
      </c>
      <c r="J163" s="97" t="str">
        <f>+IF(H163=0,0,(VLOOKUP($H163,'[1]PP'!$B:$F,3,FALSE)))</f>
        <v>Boris</v>
      </c>
      <c r="K163" s="98">
        <f>+IF(H163=0,0,(VLOOKUP($H163,'[1]PP'!$B:$F,4,FALSE)))</f>
        <v>1989</v>
      </c>
      <c r="L163" s="99" t="str">
        <f>+IF(H163=0,0,(VLOOKUP($H163,'[1]PP'!$B:$F,5,FALSE)))</f>
        <v>KOM</v>
      </c>
      <c r="M163" s="38">
        <v>3</v>
      </c>
      <c r="N163" s="39" t="s">
        <v>8</v>
      </c>
      <c r="O163" s="41">
        <v>56</v>
      </c>
    </row>
    <row r="164" spans="1:15" ht="15" customHeight="1">
      <c r="A164" s="94">
        <v>8</v>
      </c>
      <c r="B164" s="95">
        <v>4</v>
      </c>
      <c r="C164" s="96">
        <v>192</v>
      </c>
      <c r="D164" s="97" t="str">
        <f>+IF(C164=0,0,(VLOOKUP($C164,'[1]PP'!$B:$F,2,FALSE)))</f>
        <v>Kirchner</v>
      </c>
      <c r="E164" s="97" t="str">
        <f>+IF(D164=0,0,(VLOOKUP($C164,'[1]PP'!$B:$F,3,FALSE)))</f>
        <v>Peter</v>
      </c>
      <c r="F164" s="97">
        <f>+IF(E164=0,0,(VLOOKUP($C164,'[1]PP'!$B:$F,4,FALSE)))</f>
        <v>1989</v>
      </c>
      <c r="G164" s="97" t="str">
        <f>+IF(F164=0,0,(VLOOKUP($C164,'[1]PP'!$B:$F,5,FALSE)))</f>
        <v>ŠAM</v>
      </c>
      <c r="H164" s="96">
        <v>162</v>
      </c>
      <c r="I164" s="97" t="str">
        <f>+IF(H164=0,0,(VLOOKUP($H164,'[1]PP'!$B:$F,2,FALSE)))</f>
        <v>Divinec</v>
      </c>
      <c r="J164" s="97" t="str">
        <f>+IF(H164=0,0,(VLOOKUP($H164,'[1]PP'!$B:$F,3,FALSE)))</f>
        <v>Andrej</v>
      </c>
      <c r="K164" s="98">
        <f>+IF(H164=0,0,(VLOOKUP($H164,'[1]PP'!$B:$F,4,FALSE)))</f>
        <v>1989</v>
      </c>
      <c r="L164" s="99" t="str">
        <f>+IF(H164=0,0,(VLOOKUP($H164,'[1]PP'!$B:$F,5,FALSE)))</f>
        <v>INT</v>
      </c>
      <c r="M164" s="38">
        <v>4</v>
      </c>
      <c r="N164" s="39" t="s">
        <v>8</v>
      </c>
      <c r="O164" s="41">
        <v>3</v>
      </c>
    </row>
    <row r="165" spans="1:15" ht="15" customHeight="1">
      <c r="A165" s="109">
        <v>4</v>
      </c>
      <c r="B165" s="95">
        <v>5</v>
      </c>
      <c r="C165" s="96">
        <v>245</v>
      </c>
      <c r="D165" s="97" t="str">
        <f>+IF(C165=0,0,(VLOOKUP($C165,'[1]PP'!$B:$F,2,FALSE)))</f>
        <v>Krajčír</v>
      </c>
      <c r="E165" s="97" t="str">
        <f>+IF(D165=0,0,(VLOOKUP($C165,'[1]PP'!$B:$F,3,FALSE)))</f>
        <v>Martin</v>
      </c>
      <c r="F165" s="97">
        <f>+IF(E165=0,0,(VLOOKUP($C165,'[1]PP'!$B:$F,4,FALSE)))</f>
        <v>1988</v>
      </c>
      <c r="G165" s="97" t="str">
        <f>+IF(F165=0,0,(VLOOKUP($C165,'[1]PP'!$B:$F,5,FALSE)))</f>
        <v>KOM</v>
      </c>
      <c r="H165" s="96">
        <v>284</v>
      </c>
      <c r="I165" s="97" t="str">
        <f>+IF(H165=0,0,(VLOOKUP($H165,'[1]PP'!$B:$F,2,FALSE)))</f>
        <v>Slančík</v>
      </c>
      <c r="J165" s="97" t="str">
        <f>+IF(H165=0,0,(VLOOKUP($H165,'[1]PP'!$B:$F,3,FALSE)))</f>
        <v>Peter</v>
      </c>
      <c r="K165" s="98">
        <f>+IF(H165=0,0,(VLOOKUP($H165,'[1]PP'!$B:$F,4,FALSE)))</f>
        <v>1988</v>
      </c>
      <c r="L165" s="99" t="str">
        <f>+IF(H165=0,0,(VLOOKUP($H165,'[1]PP'!$B:$F,5,FALSE)))</f>
        <v>KOM</v>
      </c>
      <c r="M165" s="38">
        <v>4</v>
      </c>
      <c r="N165" s="39" t="s">
        <v>8</v>
      </c>
      <c r="O165" s="41">
        <v>4</v>
      </c>
    </row>
    <row r="166" spans="1:15" ht="15" customHeight="1">
      <c r="A166" s="94">
        <v>6</v>
      </c>
      <c r="B166" s="95">
        <v>6</v>
      </c>
      <c r="C166" s="96">
        <v>363</v>
      </c>
      <c r="D166" s="97" t="str">
        <f>+IF(C166=0,0,(VLOOKUP($C166,'[1]PP'!$B:$F,2,FALSE)))</f>
        <v>Mikleš</v>
      </c>
      <c r="E166" s="97" t="str">
        <f>+IF(D166=0,0,(VLOOKUP($C166,'[1]PP'!$B:$F,3,FALSE)))</f>
        <v>Miloš</v>
      </c>
      <c r="F166" s="97">
        <f>+IF(E166=0,0,(VLOOKUP($C166,'[1]PP'!$B:$F,4,FALSE)))</f>
        <v>1988</v>
      </c>
      <c r="G166" s="97" t="str">
        <f>+IF(F166=0,0,(VLOOKUP($C166,'[1]PP'!$B:$F,5,FALSE)))</f>
        <v>ZVK</v>
      </c>
      <c r="H166" s="96">
        <v>560</v>
      </c>
      <c r="I166" s="97" t="str">
        <f>+IF(H166=0,0,(VLOOKUP($H166,'[1]PP'!$B:$F,2,FALSE)))</f>
        <v>Chrenko</v>
      </c>
      <c r="J166" s="97" t="str">
        <f>+IF(H166=0,0,(VLOOKUP($H166,'[1]PP'!$B:$F,3,FALSE)))</f>
        <v>Matej</v>
      </c>
      <c r="K166" s="98">
        <f>+IF(H166=0,0,(VLOOKUP($H166,'[1]PP'!$B:$F,4,FALSE)))</f>
        <v>1989</v>
      </c>
      <c r="L166" s="99" t="str">
        <f>+IF(H166=0,0,(VLOOKUP($H166,'[1]PP'!$B:$F,5,FALSE)))</f>
        <v>ZVK</v>
      </c>
      <c r="M166" s="38">
        <v>4</v>
      </c>
      <c r="N166" s="39" t="s">
        <v>8</v>
      </c>
      <c r="O166" s="41">
        <v>12</v>
      </c>
    </row>
    <row r="167" spans="1:15" ht="15" customHeight="1">
      <c r="A167" s="94">
        <v>2</v>
      </c>
      <c r="B167" s="95">
        <v>7</v>
      </c>
      <c r="C167" s="96">
        <v>461</v>
      </c>
      <c r="D167" s="97" t="str">
        <f>+IF(C167=0,0,(VLOOKUP($C167,'[1]PP'!$B:$F,2,FALSE)))</f>
        <v>Lipták</v>
      </c>
      <c r="E167" s="97" t="str">
        <f>+IF(D167=0,0,(VLOOKUP($C167,'[1]PP'!$B:$F,3,FALSE)))</f>
        <v>Jakub</v>
      </c>
      <c r="F167" s="97">
        <f>+IF(E167=0,0,(VLOOKUP($C167,'[1]PP'!$B:$F,4,FALSE)))</f>
        <v>1989</v>
      </c>
      <c r="G167" s="97" t="str">
        <f>+IF(F167=0,0,(VLOOKUP($C167,'[1]PP'!$B:$F,5,FALSE)))</f>
        <v>ŠŠT</v>
      </c>
      <c r="H167" s="96">
        <v>531</v>
      </c>
      <c r="I167" s="97" t="str">
        <f>+IF(H167=0,0,(VLOOKUP($H167,'[1]PP'!$B:$F,2,FALSE)))</f>
        <v>Sýkora</v>
      </c>
      <c r="J167" s="97" t="str">
        <f>+IF(H167=0,0,(VLOOKUP($H167,'[1]PP'!$B:$F,3,FALSE)))</f>
        <v>Matej</v>
      </c>
      <c r="K167" s="98">
        <f>+IF(H167=0,0,(VLOOKUP($H167,'[1]PP'!$B:$F,4,FALSE)))</f>
        <v>1989</v>
      </c>
      <c r="L167" s="99" t="str">
        <f>+IF(H167=0,0,(VLOOKUP($H167,'[1]PP'!$B:$F,5,FALSE)))</f>
        <v>NOV</v>
      </c>
      <c r="M167" s="38">
        <v>4</v>
      </c>
      <c r="N167" s="39" t="s">
        <v>8</v>
      </c>
      <c r="O167" s="41">
        <v>13</v>
      </c>
    </row>
    <row r="168" spans="1:15" ht="15" customHeight="1">
      <c r="A168" s="94">
        <v>1</v>
      </c>
      <c r="B168" s="95">
        <v>8</v>
      </c>
      <c r="C168" s="96">
        <v>260</v>
      </c>
      <c r="D168" s="97" t="str">
        <f>+IF(C168=0,0,(VLOOKUP($C168,'[1]PP'!$B:$F,2,FALSE)))</f>
        <v>Petruš</v>
      </c>
      <c r="E168" s="97" t="str">
        <f>+IF(D168=0,0,(VLOOKUP($C168,'[1]PP'!$B:$F,3,FALSE)))</f>
        <v>Pavol</v>
      </c>
      <c r="F168" s="97">
        <f>+IF(E168=0,0,(VLOOKUP($C168,'[1]PP'!$B:$F,4,FALSE)))</f>
        <v>1989</v>
      </c>
      <c r="G168" s="97" t="str">
        <f>+IF(F168=0,0,(VLOOKUP($C168,'[1]PP'!$B:$F,5,FALSE)))</f>
        <v>KOM</v>
      </c>
      <c r="H168" s="96">
        <v>237</v>
      </c>
      <c r="I168" s="97" t="str">
        <f>+IF(H168=0,0,(VLOOKUP($H168,'[1]PP'!$B:$F,2,FALSE)))</f>
        <v>Hrabovský</v>
      </c>
      <c r="J168" s="97" t="str">
        <f>+IF(H168=0,0,(VLOOKUP($H168,'[1]PP'!$B:$F,3,FALSE)))</f>
        <v>Pavol</v>
      </c>
      <c r="K168" s="98">
        <f>+IF(H168=0,0,(VLOOKUP($H168,'[1]PP'!$B:$F,4,FALSE)))</f>
        <v>1989</v>
      </c>
      <c r="L168" s="99" t="str">
        <f>+IF(H168=0,0,(VLOOKUP($H168,'[1]PP'!$B:$F,5,FALSE)))</f>
        <v>KOM</v>
      </c>
      <c r="M168" s="38">
        <v>4</v>
      </c>
      <c r="N168" s="39" t="s">
        <v>8</v>
      </c>
      <c r="O168" s="41">
        <v>14</v>
      </c>
    </row>
    <row r="169" spans="1:15" ht="15" customHeight="1" thickBot="1">
      <c r="A169" s="47">
        <v>9</v>
      </c>
      <c r="B169" s="100">
        <v>9</v>
      </c>
      <c r="C169" s="101">
        <v>29</v>
      </c>
      <c r="D169" s="102" t="str">
        <f>+IF(C169=0,0,(VLOOKUP($C169,'[1]PP'!$B:$F,2,FALSE)))</f>
        <v>Fingerland</v>
      </c>
      <c r="E169" s="102" t="str">
        <f>+IF(D169=0,0,(VLOOKUP($C169,'[1]PP'!$B:$F,3,FALSE)))</f>
        <v>Jakub</v>
      </c>
      <c r="F169" s="102">
        <f>+IF(E169=0,0,(VLOOKUP($C169,'[1]PP'!$B:$F,4,FALSE)))</f>
        <v>1988</v>
      </c>
      <c r="G169" s="102" t="str">
        <f>+IF(F169=0,0,(VLOOKUP($C169,'[1]PP'!$B:$F,5,FALSE)))</f>
        <v>TAT</v>
      </c>
      <c r="H169" s="101">
        <v>32</v>
      </c>
      <c r="I169" s="102" t="str">
        <f>+IF(H169=0,0,(VLOOKUP($H169,'[1]PP'!$B:$F,2,FALSE)))</f>
        <v>Kurthy</v>
      </c>
      <c r="J169" s="102" t="str">
        <f>+IF(H169=0,0,(VLOOKUP($H169,'[1]PP'!$B:$F,3,FALSE)))</f>
        <v>Denis</v>
      </c>
      <c r="K169" s="103">
        <f>+IF(H169=0,0,(VLOOKUP($H169,'[1]PP'!$B:$F,4,FALSE)))</f>
        <v>1988</v>
      </c>
      <c r="L169" s="104" t="str">
        <f>+IF(H169=0,0,(VLOOKUP($H169,'[1]PP'!$B:$F,5,FALSE)))</f>
        <v>TAT</v>
      </c>
      <c r="M169" s="61">
        <v>4</v>
      </c>
      <c r="N169" s="62" t="s">
        <v>8</v>
      </c>
      <c r="O169" s="41">
        <v>24</v>
      </c>
    </row>
    <row r="170" spans="1:15" s="54" customFormat="1" ht="15" customHeight="1">
      <c r="A170" s="71"/>
      <c r="B170" s="72"/>
      <c r="C170" s="73"/>
      <c r="D170" s="74"/>
      <c r="E170" s="74"/>
      <c r="F170" s="75"/>
      <c r="G170" s="74"/>
      <c r="H170" s="73"/>
      <c r="I170" s="76"/>
      <c r="J170" s="76"/>
      <c r="K170" s="76"/>
      <c r="L170" s="76"/>
      <c r="M170" s="53"/>
      <c r="N170" s="66"/>
      <c r="O170" s="66"/>
    </row>
    <row r="171" spans="1:15" s="54" customFormat="1" ht="15" customHeight="1" thickBot="1">
      <c r="A171" s="71"/>
      <c r="B171" s="72"/>
      <c r="C171" s="73"/>
      <c r="D171" s="74"/>
      <c r="E171" s="74"/>
      <c r="F171" s="75"/>
      <c r="G171" s="74"/>
      <c r="H171" s="73"/>
      <c r="I171" s="76"/>
      <c r="J171" s="76"/>
      <c r="K171" s="76"/>
      <c r="L171" s="76"/>
      <c r="M171" s="53"/>
      <c r="N171" s="66"/>
      <c r="O171" s="66"/>
    </row>
    <row r="172" spans="1:15" ht="18.75" customHeight="1" thickBot="1">
      <c r="A172" s="77">
        <f>+A159+1</f>
        <v>45</v>
      </c>
      <c r="B172" s="78"/>
      <c r="C172" s="79" t="str">
        <f>VLOOKUP($A172,'[1]R10'!$A:$G,5,FALSE)</f>
        <v>F</v>
      </c>
      <c r="D172" s="79" t="str">
        <f>VLOOKUP($A172,'[1]R10'!$A:$G,4,FALSE)</f>
        <v>st.dorky</v>
      </c>
      <c r="E172" s="79" t="str">
        <f>VLOOKUP($A172,'[1]R10'!$A:$G,3,FALSE)</f>
        <v>1000 m</v>
      </c>
      <c r="F172" s="79" t="str">
        <f>VLOOKUP($A172,'[1]R10'!$A:$G,2,FALSE)</f>
        <v>K1</v>
      </c>
      <c r="G172" s="80">
        <f>VLOOKUP($A172,'[1]R10'!$A:$G,6,FALSE)</f>
        <v>0.7333333333333333</v>
      </c>
      <c r="H172" s="81"/>
      <c r="I172" s="82" t="s">
        <v>1</v>
      </c>
      <c r="J172" s="199" t="s">
        <v>6</v>
      </c>
      <c r="K172" s="199"/>
      <c r="L172" s="83"/>
      <c r="M172" s="200" t="s">
        <v>7</v>
      </c>
      <c r="N172" s="203"/>
      <c r="O172" s="204"/>
    </row>
    <row r="173" spans="1:13" ht="13.5" thickBot="1">
      <c r="A173" s="84"/>
      <c r="B173" s="82"/>
      <c r="C173" s="85"/>
      <c r="D173" s="24"/>
      <c r="E173" s="86"/>
      <c r="F173" s="86"/>
      <c r="G173" s="86"/>
      <c r="H173" s="85"/>
      <c r="I173" s="87"/>
      <c r="J173" s="84"/>
      <c r="K173" s="84"/>
      <c r="L173" s="84"/>
      <c r="M173" s="24"/>
    </row>
    <row r="174" spans="1:15" ht="15" customHeight="1">
      <c r="A174" s="88">
        <v>2</v>
      </c>
      <c r="B174" s="89">
        <v>1</v>
      </c>
      <c r="C174" s="90">
        <v>331</v>
      </c>
      <c r="D174" s="91" t="str">
        <f>+IF(C174=0,0,(VLOOKUP($C174,'[1]PP'!$B:$F,2,FALSE)))</f>
        <v>Doubravová</v>
      </c>
      <c r="E174" s="91" t="str">
        <f>+IF(D174=0,0,(VLOOKUP($C174,'[1]PP'!$B:$F,3,FALSE)))</f>
        <v>Lenka</v>
      </c>
      <c r="F174" s="91">
        <f>+IF(E174=0,0,(VLOOKUP($C174,'[1]PP'!$B:$F,4,FALSE)))</f>
        <v>1987</v>
      </c>
      <c r="G174" s="91" t="str">
        <f>+IF(F174=0,0,(VLOOKUP($C174,'[1]PP'!$B:$F,5,FALSE)))</f>
        <v>PIE</v>
      </c>
      <c r="H174" s="90">
        <v>0</v>
      </c>
      <c r="I174" s="91">
        <f>+IF(H174=0,0,(VLOOKUP($H174,'[1]PP'!$B:$F,2,FALSE)))</f>
        <v>0</v>
      </c>
      <c r="J174" s="91">
        <f>+IF(H174=0,0,(VLOOKUP($H174,'[1]PP'!$B:$F,3,FALSE)))</f>
        <v>0</v>
      </c>
      <c r="K174" s="92">
        <f>+IF(H174=0,0,(VLOOKUP($H174,'[1]PP'!$B:$F,4,FALSE)))</f>
        <v>0</v>
      </c>
      <c r="L174" s="93">
        <f>+IF(H174=0,0,(VLOOKUP($H174,'[1]PP'!$B:$F,5,FALSE)))</f>
        <v>0</v>
      </c>
      <c r="M174" s="30">
        <v>4</v>
      </c>
      <c r="N174" s="31" t="s">
        <v>8</v>
      </c>
      <c r="O174" s="41">
        <v>37</v>
      </c>
    </row>
    <row r="175" spans="1:15" ht="15" customHeight="1">
      <c r="A175" s="94">
        <v>1</v>
      </c>
      <c r="B175" s="95">
        <v>2</v>
      </c>
      <c r="C175" s="96">
        <v>115</v>
      </c>
      <c r="D175" s="97" t="str">
        <f>+IF(C175=0,0,(VLOOKUP($C175,'[1]PP'!$B:$F,2,FALSE)))</f>
        <v>Kubalová</v>
      </c>
      <c r="E175" s="97" t="str">
        <f>+IF(D175=0,0,(VLOOKUP($C175,'[1]PP'!$B:$F,3,FALSE)))</f>
        <v>Radka</v>
      </c>
      <c r="F175" s="97">
        <f>+IF(E175=0,0,(VLOOKUP($C175,'[1]PP'!$B:$F,4,FALSE)))</f>
        <v>1987</v>
      </c>
      <c r="G175" s="97" t="str">
        <f>+IF(F175=0,0,(VLOOKUP($C175,'[1]PP'!$B:$F,5,FALSE)))</f>
        <v>VIN</v>
      </c>
      <c r="H175" s="96">
        <v>0</v>
      </c>
      <c r="I175" s="97">
        <f>+IF(H175=0,0,(VLOOKUP($H175,'[1]PP'!$B:$F,2,FALSE)))</f>
        <v>0</v>
      </c>
      <c r="J175" s="97">
        <f>+IF(H175=0,0,(VLOOKUP($H175,'[1]PP'!$B:$F,3,FALSE)))</f>
        <v>0</v>
      </c>
      <c r="K175" s="98">
        <f>+IF(H175=0,0,(VLOOKUP($H175,'[1]PP'!$B:$F,4,FALSE)))</f>
        <v>0</v>
      </c>
      <c r="L175" s="99">
        <f>+IF(H175=0,0,(VLOOKUP($H175,'[1]PP'!$B:$F,5,FALSE)))</f>
        <v>0</v>
      </c>
      <c r="M175" s="38">
        <v>4</v>
      </c>
      <c r="N175" s="39" t="s">
        <v>8</v>
      </c>
      <c r="O175" s="41">
        <v>41</v>
      </c>
    </row>
    <row r="176" spans="1:15" ht="13.5" customHeight="1">
      <c r="A176" s="94">
        <v>9</v>
      </c>
      <c r="B176" s="95">
        <v>3</v>
      </c>
      <c r="C176" s="96">
        <v>459</v>
      </c>
      <c r="D176" s="97" t="str">
        <f>+IF(C176=0,0,(VLOOKUP($C176,'[1]PP'!$B:$F,2,FALSE)))</f>
        <v>Kováčiková</v>
      </c>
      <c r="E176" s="97" t="str">
        <f>+IF(D176=0,0,(VLOOKUP($C176,'[1]PP'!$B:$F,3,FALSE)))</f>
        <v>Martina</v>
      </c>
      <c r="F176" s="97">
        <f>+IF(E176=0,0,(VLOOKUP($C176,'[1]PP'!$B:$F,4,FALSE)))</f>
        <v>1987</v>
      </c>
      <c r="G176" s="97" t="str">
        <f>+IF(F176=0,0,(VLOOKUP($C176,'[1]PP'!$B:$F,5,FALSE)))</f>
        <v>ŠŠT</v>
      </c>
      <c r="H176" s="96">
        <v>0</v>
      </c>
      <c r="I176" s="97">
        <f>+IF(H176=0,0,(VLOOKUP($H176,'[1]PP'!$B:$F,2,FALSE)))</f>
        <v>0</v>
      </c>
      <c r="J176" s="97">
        <f>+IF(H176=0,0,(VLOOKUP($H176,'[1]PP'!$B:$F,3,FALSE)))</f>
        <v>0</v>
      </c>
      <c r="K176" s="98">
        <f>+IF(H176=0,0,(VLOOKUP($H176,'[1]PP'!$B:$F,4,FALSE)))</f>
        <v>0</v>
      </c>
      <c r="L176" s="99">
        <f>+IF(H176=0,0,(VLOOKUP($H176,'[1]PP'!$B:$F,5,FALSE)))</f>
        <v>0</v>
      </c>
      <c r="M176" s="38">
        <v>4</v>
      </c>
      <c r="N176" s="39" t="s">
        <v>8</v>
      </c>
      <c r="O176" s="41">
        <v>49</v>
      </c>
    </row>
    <row r="177" spans="1:15" ht="15" customHeight="1">
      <c r="A177" s="94">
        <v>7</v>
      </c>
      <c r="B177" s="95">
        <v>4</v>
      </c>
      <c r="C177" s="96">
        <v>172</v>
      </c>
      <c r="D177" s="97" t="str">
        <f>+IF(C177=0,0,(VLOOKUP($C177,'[1]PP'!$B:$F,2,FALSE)))</f>
        <v>Šidlíková</v>
      </c>
      <c r="E177" s="97" t="str">
        <f>+IF(D177=0,0,(VLOOKUP($C177,'[1]PP'!$B:$F,3,FALSE)))</f>
        <v>Martina</v>
      </c>
      <c r="F177" s="97">
        <f>+IF(E177=0,0,(VLOOKUP($C177,'[1]PP'!$B:$F,4,FALSE)))</f>
        <v>1987</v>
      </c>
      <c r="G177" s="97" t="str">
        <f>+IF(F177=0,0,(VLOOKUP($C177,'[1]PP'!$B:$F,5,FALSE)))</f>
        <v>INT</v>
      </c>
      <c r="H177" s="96">
        <v>0</v>
      </c>
      <c r="I177" s="97">
        <f>+IF(H177=0,0,(VLOOKUP($H177,'[1]PP'!$B:$F,2,FALSE)))</f>
        <v>0</v>
      </c>
      <c r="J177" s="97">
        <f>+IF(H177=0,0,(VLOOKUP($H177,'[1]PP'!$B:$F,3,FALSE)))</f>
        <v>0</v>
      </c>
      <c r="K177" s="98">
        <f>+IF(H177=0,0,(VLOOKUP($H177,'[1]PP'!$B:$F,4,FALSE)))</f>
        <v>0</v>
      </c>
      <c r="L177" s="99">
        <f>+IF(H177=0,0,(VLOOKUP($H177,'[1]PP'!$B:$F,5,FALSE)))</f>
        <v>0</v>
      </c>
      <c r="M177" s="38">
        <v>4</v>
      </c>
      <c r="N177" s="39" t="s">
        <v>8</v>
      </c>
      <c r="O177" s="41">
        <v>51</v>
      </c>
    </row>
    <row r="178" spans="1:15" ht="15" customHeight="1">
      <c r="A178" s="109">
        <v>4</v>
      </c>
      <c r="B178" s="95">
        <v>5</v>
      </c>
      <c r="C178" s="96">
        <v>93</v>
      </c>
      <c r="D178" s="97" t="str">
        <f>+IF(C178=0,0,(VLOOKUP($C178,'[1]PP'!$B:$F,2,FALSE)))</f>
        <v>Srnáková</v>
      </c>
      <c r="E178" s="97" t="str">
        <f>+IF(D178=0,0,(VLOOKUP($C178,'[1]PP'!$B:$F,3,FALSE)))</f>
        <v>Dominika</v>
      </c>
      <c r="F178" s="97">
        <f>+IF(E178=0,0,(VLOOKUP($C178,'[1]PP'!$B:$F,4,FALSE)))</f>
        <v>1987</v>
      </c>
      <c r="G178" s="97" t="str">
        <f>+IF(F178=0,0,(VLOOKUP($C178,'[1]PP'!$B:$F,5,FALSE)))</f>
        <v>ŠKP</v>
      </c>
      <c r="H178" s="96">
        <v>0</v>
      </c>
      <c r="I178" s="97">
        <f>+IF(H178=0,0,(VLOOKUP($H178,'[1]PP'!$B:$F,2,FALSE)))</f>
        <v>0</v>
      </c>
      <c r="J178" s="97">
        <f>+IF(H178=0,0,(VLOOKUP($H178,'[1]PP'!$B:$F,3,FALSE)))</f>
        <v>0</v>
      </c>
      <c r="K178" s="98">
        <f>+IF(H178=0,0,(VLOOKUP($H178,'[1]PP'!$B:$F,4,FALSE)))</f>
        <v>0</v>
      </c>
      <c r="L178" s="99">
        <f>+IF(H178=0,0,(VLOOKUP($H178,'[1]PP'!$B:$F,5,FALSE)))</f>
        <v>0</v>
      </c>
      <c r="M178" s="38">
        <v>4</v>
      </c>
      <c r="N178" s="39" t="s">
        <v>8</v>
      </c>
      <c r="O178" s="41">
        <v>58</v>
      </c>
    </row>
    <row r="179" spans="1:15" ht="15" customHeight="1">
      <c r="A179" s="94">
        <v>5</v>
      </c>
      <c r="B179" s="95">
        <v>6</v>
      </c>
      <c r="C179" s="96">
        <v>462</v>
      </c>
      <c r="D179" s="97" t="str">
        <f>+IF(C179=0,0,(VLOOKUP($C179,'[1]PP'!$B:$F,2,FALSE)))</f>
        <v>Liptáková</v>
      </c>
      <c r="E179" s="97" t="str">
        <f>+IF(D179=0,0,(VLOOKUP($C179,'[1]PP'!$B:$F,3,FALSE)))</f>
        <v>Zdena</v>
      </c>
      <c r="F179" s="97">
        <f>+IF(E179=0,0,(VLOOKUP($C179,'[1]PP'!$B:$F,4,FALSE)))</f>
        <v>1986</v>
      </c>
      <c r="G179" s="97" t="str">
        <f>+IF(F179=0,0,(VLOOKUP($C179,'[1]PP'!$B:$F,5,FALSE)))</f>
        <v>ŠŠT</v>
      </c>
      <c r="H179" s="96">
        <v>0</v>
      </c>
      <c r="I179" s="97">
        <f>+IF(H179=0,0,(VLOOKUP($H179,'[1]PP'!$B:$F,2,FALSE)))</f>
        <v>0</v>
      </c>
      <c r="J179" s="97">
        <f>+IF(H179=0,0,(VLOOKUP($H179,'[1]PP'!$B:$F,3,FALSE)))</f>
        <v>0</v>
      </c>
      <c r="K179" s="98">
        <f>+IF(H179=0,0,(VLOOKUP($H179,'[1]PP'!$B:$F,4,FALSE)))</f>
        <v>0</v>
      </c>
      <c r="L179" s="99">
        <f>+IF(H179=0,0,(VLOOKUP($H179,'[1]PP'!$B:$F,5,FALSE)))</f>
        <v>0</v>
      </c>
      <c r="M179" s="38">
        <v>4</v>
      </c>
      <c r="N179" s="39" t="s">
        <v>8</v>
      </c>
      <c r="O179" s="41">
        <v>59</v>
      </c>
    </row>
    <row r="180" spans="1:15" ht="15" customHeight="1">
      <c r="A180" s="94">
        <v>8</v>
      </c>
      <c r="B180" s="95">
        <v>7</v>
      </c>
      <c r="C180" s="96">
        <v>532</v>
      </c>
      <c r="D180" s="97" t="str">
        <f>+IF(C180=0,0,(VLOOKUP($C180,'[1]PP'!$B:$F,2,FALSE)))</f>
        <v>Sýkorová</v>
      </c>
      <c r="E180" s="97" t="str">
        <f>+IF(D180=0,0,(VLOOKUP($C180,'[1]PP'!$B:$F,3,FALSE)))</f>
        <v>Lenka</v>
      </c>
      <c r="F180" s="97">
        <f>+IF(E180=0,0,(VLOOKUP($C180,'[1]PP'!$B:$F,4,FALSE)))</f>
        <v>1987</v>
      </c>
      <c r="G180" s="97" t="str">
        <f>+IF(F180=0,0,(VLOOKUP($C180,'[1]PP'!$B:$F,5,FALSE)))</f>
        <v>NOV</v>
      </c>
      <c r="H180" s="96">
        <v>0</v>
      </c>
      <c r="I180" s="97">
        <f>+IF(H180=0,0,(VLOOKUP($H180,'[1]PP'!$B:$F,2,FALSE)))</f>
        <v>0</v>
      </c>
      <c r="J180" s="97">
        <f>+IF(H180=0,0,(VLOOKUP($H180,'[1]PP'!$B:$F,3,FALSE)))</f>
        <v>0</v>
      </c>
      <c r="K180" s="98">
        <f>+IF(H180=0,0,(VLOOKUP($H180,'[1]PP'!$B:$F,4,FALSE)))</f>
        <v>0</v>
      </c>
      <c r="L180" s="99">
        <f>+IF(H180=0,0,(VLOOKUP($H180,'[1]PP'!$B:$F,5,FALSE)))</f>
        <v>0</v>
      </c>
      <c r="M180" s="38">
        <v>5</v>
      </c>
      <c r="N180" s="39" t="s">
        <v>8</v>
      </c>
      <c r="O180" s="41">
        <v>3</v>
      </c>
    </row>
    <row r="181" spans="1:15" ht="15" customHeight="1">
      <c r="A181" s="94">
        <v>3</v>
      </c>
      <c r="B181" s="95" t="s">
        <v>10</v>
      </c>
      <c r="C181" s="96">
        <v>471</v>
      </c>
      <c r="D181" s="97" t="str">
        <f>+IF(C181=0,0,(VLOOKUP($C181,'[1]PP'!$B:$F,2,FALSE)))</f>
        <v>Šinková</v>
      </c>
      <c r="E181" s="97" t="str">
        <f>+IF(D181=0,0,(VLOOKUP($C181,'[1]PP'!$B:$F,3,FALSE)))</f>
        <v>Eva</v>
      </c>
      <c r="F181" s="97">
        <f>+IF(E181=0,0,(VLOOKUP($C181,'[1]PP'!$B:$F,4,FALSE)))</f>
        <v>1986</v>
      </c>
      <c r="G181" s="97" t="str">
        <f>+IF(F181=0,0,(VLOOKUP($C181,'[1]PP'!$B:$F,5,FALSE)))</f>
        <v>ŠŠT</v>
      </c>
      <c r="H181" s="96">
        <v>0</v>
      </c>
      <c r="I181" s="97">
        <f>+IF(H181=0,0,(VLOOKUP($H181,'[1]PP'!$B:$F,2,FALSE)))</f>
        <v>0</v>
      </c>
      <c r="J181" s="97">
        <f>+IF(H181=0,0,(VLOOKUP($H181,'[1]PP'!$B:$F,3,FALSE)))</f>
        <v>0</v>
      </c>
      <c r="K181" s="98">
        <f>+IF(H181=0,0,(VLOOKUP($H181,'[1]PP'!$B:$F,4,FALSE)))</f>
        <v>0</v>
      </c>
      <c r="L181" s="99">
        <f>+IF(H181=0,0,(VLOOKUP($H181,'[1]PP'!$B:$F,5,FALSE)))</f>
        <v>0</v>
      </c>
      <c r="M181" s="38">
        <v>0</v>
      </c>
      <c r="N181" s="39" t="s">
        <v>8</v>
      </c>
      <c r="O181" s="41">
        <v>0</v>
      </c>
    </row>
    <row r="182" spans="1:15" ht="13.5" thickBot="1">
      <c r="A182" s="109">
        <v>6</v>
      </c>
      <c r="B182" s="112" t="s">
        <v>10</v>
      </c>
      <c r="C182" s="113">
        <v>38</v>
      </c>
      <c r="D182" s="114" t="str">
        <f>+IF(C182=0,0,(VLOOKUP($C182,'[1]PP'!$B:$F,2,FALSE)))</f>
        <v>Miklešová</v>
      </c>
      <c r="E182" s="114" t="str">
        <f>+IF(D182=0,0,(VLOOKUP($C182,'[1]PP'!$B:$F,3,FALSE)))</f>
        <v>Ivana</v>
      </c>
      <c r="F182" s="114">
        <f>+IF(E182=0,0,(VLOOKUP($C182,'[1]PP'!$B:$F,4,FALSE)))</f>
        <v>1987</v>
      </c>
      <c r="G182" s="114" t="str">
        <f>+IF(F182=0,0,(VLOOKUP($C182,'[1]PP'!$B:$F,5,FALSE)))</f>
        <v>TAT</v>
      </c>
      <c r="H182" s="113">
        <v>0</v>
      </c>
      <c r="I182" s="114">
        <f>+IF(H182=0,0,(VLOOKUP($H182,'[1]PP'!$B:$F,2,FALSE)))</f>
        <v>0</v>
      </c>
      <c r="J182" s="114">
        <f>+IF(H182=0,0,(VLOOKUP($H182,'[1]PP'!$B:$F,3,FALSE)))</f>
        <v>0</v>
      </c>
      <c r="K182" s="115">
        <f>+IF(H182=0,0,(VLOOKUP($H182,'[1]PP'!$B:$F,4,FALSE)))</f>
        <v>0</v>
      </c>
      <c r="L182" s="116">
        <f>+IF(H182=0,0,(VLOOKUP($H182,'[1]PP'!$B:$F,5,FALSE)))</f>
        <v>0</v>
      </c>
      <c r="M182" s="61">
        <v>0</v>
      </c>
      <c r="N182" s="62" t="s">
        <v>8</v>
      </c>
      <c r="O182" s="63">
        <v>0</v>
      </c>
    </row>
    <row r="183" spans="1:15" s="54" customFormat="1" ht="12.75">
      <c r="A183" s="86"/>
      <c r="B183" s="117"/>
      <c r="C183" s="118"/>
      <c r="D183" s="119"/>
      <c r="E183" s="119"/>
      <c r="F183" s="120"/>
      <c r="G183" s="119"/>
      <c r="H183" s="118"/>
      <c r="I183" s="121"/>
      <c r="J183" s="121"/>
      <c r="K183" s="121"/>
      <c r="L183" s="121"/>
      <c r="M183" s="122"/>
      <c r="N183" s="66"/>
      <c r="O183" s="66"/>
    </row>
    <row r="184" spans="1:15" s="54" customFormat="1" ht="13.5" thickBot="1">
      <c r="A184" s="9"/>
      <c r="B184" s="10"/>
      <c r="C184" s="11"/>
      <c r="D184" s="123"/>
      <c r="E184" s="123"/>
      <c r="F184" s="124"/>
      <c r="G184" s="123"/>
      <c r="H184" s="11"/>
      <c r="I184" s="125"/>
      <c r="J184" s="125"/>
      <c r="K184" s="125"/>
      <c r="L184" s="125"/>
      <c r="M184" s="126"/>
      <c r="N184" s="66"/>
      <c r="O184" s="66"/>
    </row>
    <row r="185" spans="1:15" ht="18.75" customHeight="1" thickBot="1">
      <c r="A185" s="77">
        <f>+A172+1</f>
        <v>46</v>
      </c>
      <c r="B185" s="78"/>
      <c r="C185" s="79" t="str">
        <f>VLOOKUP($A185,'[1]R10'!$A:$G,5,FALSE)</f>
        <v>F</v>
      </c>
      <c r="D185" s="79" t="str">
        <f>VLOOKUP($A185,'[1]R10'!$A:$G,4,FALSE)</f>
        <v>ženy</v>
      </c>
      <c r="E185" s="79" t="str">
        <f>VLOOKUP($A185,'[1]R10'!$A:$G,3,FALSE)</f>
        <v>1000 m</v>
      </c>
      <c r="F185" s="79" t="str">
        <f>VLOOKUP($A185,'[1]R10'!$A:$G,2,FALSE)</f>
        <v>K1</v>
      </c>
      <c r="G185" s="80">
        <f>VLOOKUP($A185,'[1]R10'!$A:$G,6,FALSE)</f>
        <v>0.7374999999999999</v>
      </c>
      <c r="H185" s="81"/>
      <c r="I185" s="82" t="s">
        <v>1</v>
      </c>
      <c r="J185" s="199" t="s">
        <v>6</v>
      </c>
      <c r="K185" s="199"/>
      <c r="L185" s="83"/>
      <c r="M185" s="200" t="s">
        <v>7</v>
      </c>
      <c r="N185" s="203"/>
      <c r="O185" s="204"/>
    </row>
    <row r="186" spans="1:13" ht="13.5" thickBot="1">
      <c r="A186" s="84"/>
      <c r="B186" s="82"/>
      <c r="C186" s="85"/>
      <c r="D186" s="24"/>
      <c r="E186" s="86"/>
      <c r="F186" s="86"/>
      <c r="G186" s="86"/>
      <c r="H186" s="85"/>
      <c r="I186" s="87"/>
      <c r="J186" s="84"/>
      <c r="K186" s="84"/>
      <c r="L186" s="84"/>
      <c r="M186" s="24"/>
    </row>
    <row r="187" spans="1:15" ht="15" customHeight="1">
      <c r="A187" s="88">
        <v>36</v>
      </c>
      <c r="B187" s="89">
        <v>0</v>
      </c>
      <c r="C187" s="90">
        <v>0</v>
      </c>
      <c r="D187" s="91">
        <f>+IF(C187=0,0,(VLOOKUP($C187,'[1]PP'!$B:$F,2,FALSE)))</f>
        <v>0</v>
      </c>
      <c r="E187" s="91">
        <f>+IF(D187=0,0,(VLOOKUP($C187,'[1]PP'!$B:$F,3,FALSE)))</f>
        <v>0</v>
      </c>
      <c r="F187" s="92">
        <f>+IF(E187=0,0,(VLOOKUP($C187,'[1]PP'!$B:$F,4,FALSE)))</f>
        <v>0</v>
      </c>
      <c r="G187" s="91">
        <f>+IF(F187=0,0,(VLOOKUP($C187,'[1]PP'!$B:$F,5,FALSE)))</f>
        <v>0</v>
      </c>
      <c r="H187" s="90">
        <v>0</v>
      </c>
      <c r="I187" s="91">
        <f>+IF(H187=0,0,(VLOOKUP($H187,'[1]PP'!$B:$F,2,FALSE)))</f>
        <v>0</v>
      </c>
      <c r="J187" s="91">
        <f>+IF(H187=0,0,(VLOOKUP($H187,'[1]PP'!$B:$F,3,FALSE)))</f>
        <v>0</v>
      </c>
      <c r="K187" s="92">
        <f>+IF(H187=0,0,(VLOOKUP($H187,'[1]PP'!$B:$F,4,FALSE)))</f>
        <v>0</v>
      </c>
      <c r="L187" s="93">
        <f>+IF(H187=0,0,(VLOOKUP($H187,'[1]PP'!$B:$F,5,FALSE)))</f>
        <v>0</v>
      </c>
      <c r="M187" s="30">
        <v>0</v>
      </c>
      <c r="N187" s="31" t="s">
        <v>8</v>
      </c>
      <c r="O187" s="41">
        <v>0</v>
      </c>
    </row>
    <row r="188" spans="1:15" ht="15" customHeight="1">
      <c r="A188" s="94">
        <v>37</v>
      </c>
      <c r="B188" s="95">
        <v>0</v>
      </c>
      <c r="C188" s="96">
        <v>0</v>
      </c>
      <c r="D188" s="97">
        <f>+IF(C188=0,0,(VLOOKUP($C188,'[1]PP'!$B:$F,2,FALSE)))</f>
        <v>0</v>
      </c>
      <c r="E188" s="97">
        <f>+IF(D188=0,0,(VLOOKUP($C188,'[1]PP'!$B:$F,3,FALSE)))</f>
        <v>0</v>
      </c>
      <c r="F188" s="98">
        <f>+IF(E188=0,0,(VLOOKUP($C188,'[1]PP'!$B:$F,4,FALSE)))</f>
        <v>0</v>
      </c>
      <c r="G188" s="97">
        <f>+IF(F188=0,0,(VLOOKUP($C188,'[1]PP'!$B:$F,5,FALSE)))</f>
        <v>0</v>
      </c>
      <c r="H188" s="96">
        <v>0</v>
      </c>
      <c r="I188" s="97">
        <f>+IF(H188=0,0,(VLOOKUP($H188,'[1]PP'!$B:$F,2,FALSE)))</f>
        <v>0</v>
      </c>
      <c r="J188" s="97">
        <f>+IF(H188=0,0,(VLOOKUP($H188,'[1]PP'!$B:$F,3,FALSE)))</f>
        <v>0</v>
      </c>
      <c r="K188" s="98">
        <f>+IF(H188=0,0,(VLOOKUP($H188,'[1]PP'!$B:$F,4,FALSE)))</f>
        <v>0</v>
      </c>
      <c r="L188" s="99">
        <f>+IF(H188=0,0,(VLOOKUP($H188,'[1]PP'!$B:$F,5,FALSE)))</f>
        <v>0</v>
      </c>
      <c r="M188" s="38">
        <v>0</v>
      </c>
      <c r="N188" s="39" t="s">
        <v>8</v>
      </c>
      <c r="O188" s="41">
        <v>0</v>
      </c>
    </row>
    <row r="189" spans="1:15" ht="15" customHeight="1">
      <c r="A189" s="94">
        <v>38</v>
      </c>
      <c r="B189" s="95">
        <v>0</v>
      </c>
      <c r="C189" s="96">
        <v>0</v>
      </c>
      <c r="D189" s="97">
        <f>+IF(C189=0,0,(VLOOKUP($C189,'[1]PP'!$B:$F,2,FALSE)))</f>
        <v>0</v>
      </c>
      <c r="E189" s="97">
        <f>+IF(D189=0,0,(VLOOKUP($C189,'[1]PP'!$B:$F,3,FALSE)))</f>
        <v>0</v>
      </c>
      <c r="F189" s="98">
        <f>+IF(E189=0,0,(VLOOKUP($C189,'[1]PP'!$B:$F,4,FALSE)))</f>
        <v>0</v>
      </c>
      <c r="G189" s="97">
        <f>+IF(F189=0,0,(VLOOKUP($C189,'[1]PP'!$B:$F,5,FALSE)))</f>
        <v>0</v>
      </c>
      <c r="H189" s="96">
        <v>0</v>
      </c>
      <c r="I189" s="97">
        <f>+IF(H189=0,0,(VLOOKUP($H189,'[1]PP'!$B:$F,2,FALSE)))</f>
        <v>0</v>
      </c>
      <c r="J189" s="97">
        <f>+IF(H189=0,0,(VLOOKUP($H189,'[1]PP'!$B:$F,3,FALSE)))</f>
        <v>0</v>
      </c>
      <c r="K189" s="98">
        <f>+IF(H189=0,0,(VLOOKUP($H189,'[1]PP'!$B:$F,4,FALSE)))</f>
        <v>0</v>
      </c>
      <c r="L189" s="99">
        <f>+IF(H189=0,0,(VLOOKUP($H189,'[1]PP'!$B:$F,5,FALSE)))</f>
        <v>0</v>
      </c>
      <c r="M189" s="38">
        <v>0</v>
      </c>
      <c r="N189" s="39" t="s">
        <v>8</v>
      </c>
      <c r="O189" s="41">
        <v>0</v>
      </c>
    </row>
    <row r="190" spans="1:15" ht="15" customHeight="1">
      <c r="A190" s="94">
        <v>39</v>
      </c>
      <c r="B190" s="95">
        <v>0</v>
      </c>
      <c r="C190" s="96">
        <v>0</v>
      </c>
      <c r="D190" s="97">
        <f>+IF(C190=0,0,(VLOOKUP($C190,'[1]PP'!$B:$F,2,FALSE)))</f>
        <v>0</v>
      </c>
      <c r="E190" s="97">
        <f>+IF(D190=0,0,(VLOOKUP($C190,'[1]PP'!$B:$F,3,FALSE)))</f>
        <v>0</v>
      </c>
      <c r="F190" s="98">
        <f>+IF(E190=0,0,(VLOOKUP($C190,'[1]PP'!$B:$F,4,FALSE)))</f>
        <v>0</v>
      </c>
      <c r="G190" s="97">
        <f>+IF(F190=0,0,(VLOOKUP($C190,'[1]PP'!$B:$F,5,FALSE)))</f>
        <v>0</v>
      </c>
      <c r="H190" s="96">
        <v>0</v>
      </c>
      <c r="I190" s="97">
        <f>+IF(H190=0,0,(VLOOKUP($H190,'[1]PP'!$B:$F,2,FALSE)))</f>
        <v>0</v>
      </c>
      <c r="J190" s="97">
        <f>+IF(H190=0,0,(VLOOKUP($H190,'[1]PP'!$B:$F,3,FALSE)))</f>
        <v>0</v>
      </c>
      <c r="K190" s="98">
        <f>+IF(H190=0,0,(VLOOKUP($H190,'[1]PP'!$B:$F,4,FALSE)))</f>
        <v>0</v>
      </c>
      <c r="L190" s="99">
        <f>+IF(H190=0,0,(VLOOKUP($H190,'[1]PP'!$B:$F,5,FALSE)))</f>
        <v>0</v>
      </c>
      <c r="M190" s="38">
        <v>0</v>
      </c>
      <c r="N190" s="39" t="s">
        <v>8</v>
      </c>
      <c r="O190" s="41">
        <v>0</v>
      </c>
    </row>
    <row r="191" spans="1:15" ht="15" customHeight="1">
      <c r="A191" s="109">
        <v>34</v>
      </c>
      <c r="B191" s="95">
        <v>1</v>
      </c>
      <c r="C191" s="96">
        <v>102</v>
      </c>
      <c r="D191" s="97" t="str">
        <f>+IF(C191=0,0,(VLOOKUP($C191,'[1]PP'!$B:$F,2,FALSE)))</f>
        <v>Kohlová</v>
      </c>
      <c r="E191" s="97" t="str">
        <f>+IF(D191=0,0,(VLOOKUP($C191,'[1]PP'!$B:$F,3,FALSE)))</f>
        <v>Martina</v>
      </c>
      <c r="F191" s="98">
        <f>+IF(E191=0,0,(VLOOKUP($C191,'[1]PP'!$B:$F,4,FALSE)))</f>
        <v>1984</v>
      </c>
      <c r="G191" s="97" t="str">
        <f>+IF(F191=0,0,(VLOOKUP($C191,'[1]PP'!$B:$F,5,FALSE)))</f>
        <v>ŠKP</v>
      </c>
      <c r="H191" s="96">
        <v>0</v>
      </c>
      <c r="I191" s="97">
        <f>+IF(H191=0,0,(VLOOKUP($H191,'[1]PP'!$B:$F,2,FALSE)))</f>
        <v>0</v>
      </c>
      <c r="J191" s="97">
        <f>+IF(H191=0,0,(VLOOKUP($H191,'[1]PP'!$B:$F,3,FALSE)))</f>
        <v>0</v>
      </c>
      <c r="K191" s="98">
        <f>+IF(H191=0,0,(VLOOKUP($H191,'[1]PP'!$B:$F,4,FALSE)))</f>
        <v>0</v>
      </c>
      <c r="L191" s="99">
        <f>+IF(H191=0,0,(VLOOKUP($H191,'[1]PP'!$B:$F,5,FALSE)))</f>
        <v>0</v>
      </c>
      <c r="M191" s="38">
        <v>4</v>
      </c>
      <c r="N191" s="39" t="s">
        <v>8</v>
      </c>
      <c r="O191" s="41">
        <v>34</v>
      </c>
    </row>
    <row r="192" spans="1:15" ht="15" customHeight="1">
      <c r="A192" s="94">
        <v>35</v>
      </c>
      <c r="B192" s="95">
        <v>2</v>
      </c>
      <c r="C192" s="96">
        <v>518</v>
      </c>
      <c r="D192" s="97" t="str">
        <f>+IF(C192=0,0,(VLOOKUP($C192,'[1]PP'!$B:$F,2,FALSE)))</f>
        <v>Kmeťová</v>
      </c>
      <c r="E192" s="97" t="str">
        <f>+IF(D192=0,0,(VLOOKUP($C192,'[1]PP'!$B:$F,3,FALSE)))</f>
        <v>Ivana</v>
      </c>
      <c r="F192" s="98">
        <f>+IF(E192=0,0,(VLOOKUP($C192,'[1]PP'!$B:$F,4,FALSE)))</f>
        <v>1985</v>
      </c>
      <c r="G192" s="97" t="str">
        <f>+IF(F192=0,0,(VLOOKUP($C192,'[1]PP'!$B:$F,5,FALSE)))</f>
        <v>NOV</v>
      </c>
      <c r="H192" s="96">
        <v>0</v>
      </c>
      <c r="I192" s="97">
        <f>+IF(H192=0,0,(VLOOKUP($H192,'[1]PP'!$B:$F,2,FALSE)))</f>
        <v>0</v>
      </c>
      <c r="J192" s="97">
        <f>+IF(H192=0,0,(VLOOKUP($H192,'[1]PP'!$B:$F,3,FALSE)))</f>
        <v>0</v>
      </c>
      <c r="K192" s="98">
        <f>+IF(H192=0,0,(VLOOKUP($H192,'[1]PP'!$B:$F,4,FALSE)))</f>
        <v>0</v>
      </c>
      <c r="L192" s="99">
        <f>+IF(H192=0,0,(VLOOKUP($H192,'[1]PP'!$B:$F,5,FALSE)))</f>
        <v>0</v>
      </c>
      <c r="M192" s="38">
        <v>4</v>
      </c>
      <c r="N192" s="39" t="s">
        <v>8</v>
      </c>
      <c r="O192" s="41">
        <v>40</v>
      </c>
    </row>
    <row r="193" spans="1:15" ht="15" customHeight="1">
      <c r="A193" s="94">
        <v>32</v>
      </c>
      <c r="B193" s="95">
        <v>3</v>
      </c>
      <c r="C193" s="96">
        <v>30</v>
      </c>
      <c r="D193" s="97" t="str">
        <f>+IF(C193=0,0,(VLOOKUP($C193,'[1]PP'!$B:$F,2,FALSE)))</f>
        <v>Haviarová</v>
      </c>
      <c r="E193" s="97" t="str">
        <f>+IF(D193=0,0,(VLOOKUP($C193,'[1]PP'!$B:$F,3,FALSE)))</f>
        <v>Daniela</v>
      </c>
      <c r="F193" s="98">
        <f>+IF(E193=0,0,(VLOOKUP($C193,'[1]PP'!$B:$F,4,FALSE)))</f>
        <v>1985</v>
      </c>
      <c r="G193" s="97" t="str">
        <f>+IF(F193=0,0,(VLOOKUP($C193,'[1]PP'!$B:$F,5,FALSE)))</f>
        <v>TAT</v>
      </c>
      <c r="H193" s="96">
        <v>0</v>
      </c>
      <c r="I193" s="97">
        <f>+IF(H193=0,0,(VLOOKUP($H193,'[1]PP'!$B:$F,2,FALSE)))</f>
        <v>0</v>
      </c>
      <c r="J193" s="97">
        <f>+IF(H193=0,0,(VLOOKUP($H193,'[1]PP'!$B:$F,3,FALSE)))</f>
        <v>0</v>
      </c>
      <c r="K193" s="98">
        <f>+IF(H193=0,0,(VLOOKUP($H193,'[1]PP'!$B:$F,4,FALSE)))</f>
        <v>0</v>
      </c>
      <c r="L193" s="99">
        <f>+IF(H193=0,0,(VLOOKUP($H193,'[1]PP'!$B:$F,5,FALSE)))</f>
        <v>0</v>
      </c>
      <c r="M193" s="38">
        <v>4</v>
      </c>
      <c r="N193" s="39" t="s">
        <v>8</v>
      </c>
      <c r="O193" s="41">
        <v>50</v>
      </c>
    </row>
    <row r="194" spans="1:15" ht="15" customHeight="1">
      <c r="A194" s="94">
        <v>31</v>
      </c>
      <c r="B194" s="95">
        <v>4</v>
      </c>
      <c r="C194" s="96">
        <v>64</v>
      </c>
      <c r="D194" s="97" t="str">
        <f>+IF(C194=0,0,(VLOOKUP($C194,'[1]PP'!$B:$F,2,FALSE)))</f>
        <v>Bobková</v>
      </c>
      <c r="E194" s="97" t="str">
        <f>+IF(D194=0,0,(VLOOKUP($C194,'[1]PP'!$B:$F,3,FALSE)))</f>
        <v>Jana</v>
      </c>
      <c r="F194" s="98">
        <f>+IF(E194=0,0,(VLOOKUP($C194,'[1]PP'!$B:$F,4,FALSE)))</f>
        <v>1961</v>
      </c>
      <c r="G194" s="97" t="str">
        <f>+IF(F194=0,0,(VLOOKUP($C194,'[1]PP'!$B:$F,5,FALSE)))</f>
        <v>ŠKP</v>
      </c>
      <c r="H194" s="96">
        <v>0</v>
      </c>
      <c r="I194" s="97">
        <f>+IF(H194=0,0,(VLOOKUP($H194,'[1]PP'!$B:$F,2,FALSE)))</f>
        <v>0</v>
      </c>
      <c r="J194" s="97">
        <f>+IF(H194=0,0,(VLOOKUP($H194,'[1]PP'!$B:$F,3,FALSE)))</f>
        <v>0</v>
      </c>
      <c r="K194" s="98">
        <f>+IF(H194=0,0,(VLOOKUP($H194,'[1]PP'!$B:$F,4,FALSE)))</f>
        <v>0</v>
      </c>
      <c r="L194" s="99">
        <f>+IF(H194=0,0,(VLOOKUP($H194,'[1]PP'!$B:$F,5,FALSE)))</f>
        <v>0</v>
      </c>
      <c r="M194" s="38">
        <v>5</v>
      </c>
      <c r="N194" s="39" t="s">
        <v>8</v>
      </c>
      <c r="O194" s="41">
        <v>13</v>
      </c>
    </row>
    <row r="195" spans="1:15" ht="15" customHeight="1" thickBot="1">
      <c r="A195" s="47">
        <v>33</v>
      </c>
      <c r="B195" s="100">
        <v>5</v>
      </c>
      <c r="C195" s="101">
        <v>371</v>
      </c>
      <c r="D195" s="102" t="str">
        <f>+IF(C195=0,0,(VLOOKUP($C195,'[1]PP'!$B:$F,2,FALSE)))</f>
        <v>Rusnáková</v>
      </c>
      <c r="E195" s="102" t="str">
        <f>+IF(D195=0,0,(VLOOKUP($C195,'[1]PP'!$B:$F,3,FALSE)))</f>
        <v>Veronika</v>
      </c>
      <c r="F195" s="103">
        <f>+IF(E195=0,0,(VLOOKUP($C195,'[1]PP'!$B:$F,4,FALSE)))</f>
        <v>1985</v>
      </c>
      <c r="G195" s="102" t="str">
        <f>+IF(F195=0,0,(VLOOKUP($C195,'[1]PP'!$B:$F,5,FALSE)))</f>
        <v>PIE</v>
      </c>
      <c r="H195" s="101">
        <v>0</v>
      </c>
      <c r="I195" s="102">
        <f>+IF(H195=0,0,(VLOOKUP($H195,'[1]PP'!$B:$F,2,FALSE)))</f>
        <v>0</v>
      </c>
      <c r="J195" s="102">
        <f>+IF(H195=0,0,(VLOOKUP($H195,'[1]PP'!$B:$F,3,FALSE)))</f>
        <v>0</v>
      </c>
      <c r="K195" s="103">
        <f>+IF(H195=0,0,(VLOOKUP($H195,'[1]PP'!$B:$F,4,FALSE)))</f>
        <v>0</v>
      </c>
      <c r="L195" s="104">
        <f>+IF(H195=0,0,(VLOOKUP($H195,'[1]PP'!$B:$F,5,FALSE)))</f>
        <v>0</v>
      </c>
      <c r="M195" s="61">
        <v>5</v>
      </c>
      <c r="N195" s="62" t="s">
        <v>8</v>
      </c>
      <c r="O195" s="63">
        <v>38</v>
      </c>
    </row>
    <row r="196" spans="1:15" s="54" customFormat="1" ht="15" customHeight="1">
      <c r="A196" s="71"/>
      <c r="B196" s="72"/>
      <c r="C196" s="73"/>
      <c r="D196" s="74"/>
      <c r="E196" s="74"/>
      <c r="F196" s="75"/>
      <c r="G196" s="74"/>
      <c r="H196" s="73"/>
      <c r="I196" s="76"/>
      <c r="J196" s="76"/>
      <c r="K196" s="76"/>
      <c r="L196" s="76"/>
      <c r="M196" s="53"/>
      <c r="N196" s="66"/>
      <c r="O196" s="66"/>
    </row>
    <row r="197" spans="1:15" s="54" customFormat="1" ht="15" customHeight="1" thickBot="1">
      <c r="A197" s="71"/>
      <c r="B197" s="72"/>
      <c r="C197" s="73"/>
      <c r="D197" s="74"/>
      <c r="E197" s="74"/>
      <c r="F197" s="75"/>
      <c r="G197" s="74"/>
      <c r="H197" s="73"/>
      <c r="I197" s="76"/>
      <c r="J197" s="76"/>
      <c r="K197" s="76"/>
      <c r="L197" s="76"/>
      <c r="M197" s="53"/>
      <c r="N197" s="66"/>
      <c r="O197" s="66"/>
    </row>
    <row r="198" spans="1:15" ht="18.75" customHeight="1" thickBot="1">
      <c r="A198" s="77">
        <f>+A185+1</f>
        <v>47</v>
      </c>
      <c r="B198" s="78"/>
      <c r="C198" s="79" t="str">
        <f>VLOOKUP($A198,'[1]R10'!$A:$G,5,FALSE)</f>
        <v>F</v>
      </c>
      <c r="D198" s="79" t="str">
        <f>VLOOKUP($A198,'[1]R10'!$A:$G,4,FALSE)</f>
        <v>st.dorci</v>
      </c>
      <c r="E198" s="79" t="str">
        <f>VLOOKUP($A198,'[1]R10'!$A:$G,3,FALSE)</f>
        <v>1000 m</v>
      </c>
      <c r="F198" s="79" t="str">
        <f>VLOOKUP($A198,'[1]R10'!$A:$G,2,FALSE)</f>
        <v>K1</v>
      </c>
      <c r="G198" s="80">
        <f>VLOOKUP($A198,'[1]R10'!$A:$G,6,FALSE)</f>
        <v>0.7416666666666666</v>
      </c>
      <c r="H198" s="81"/>
      <c r="I198" s="82" t="s">
        <v>1</v>
      </c>
      <c r="J198" s="199" t="s">
        <v>6</v>
      </c>
      <c r="K198" s="199"/>
      <c r="L198" s="83"/>
      <c r="M198" s="200" t="s">
        <v>7</v>
      </c>
      <c r="N198" s="203"/>
      <c r="O198" s="204"/>
    </row>
    <row r="199" spans="1:13" ht="13.5" thickBot="1">
      <c r="A199" s="84"/>
      <c r="B199" s="82"/>
      <c r="C199" s="85"/>
      <c r="D199" s="24"/>
      <c r="E199" s="86"/>
      <c r="F199" s="86"/>
      <c r="G199" s="86"/>
      <c r="H199" s="85"/>
      <c r="I199" s="87"/>
      <c r="J199" s="84"/>
      <c r="K199" s="84"/>
      <c r="L199" s="84"/>
      <c r="M199" s="24"/>
    </row>
    <row r="200" spans="1:15" ht="15" customHeight="1">
      <c r="A200" s="88">
        <v>4</v>
      </c>
      <c r="B200" s="89">
        <v>1</v>
      </c>
      <c r="C200" s="90">
        <v>456</v>
      </c>
      <c r="D200" s="91" t="str">
        <f>+IF(C200=0,0,(VLOOKUP($C200,'[1]PP'!$B:$F,2,FALSE)))</f>
        <v>Jankovec</v>
      </c>
      <c r="E200" s="91" t="str">
        <f>+IF(D200=0,0,(VLOOKUP($C200,'[1]PP'!$B:$F,3,FALSE)))</f>
        <v>Martin</v>
      </c>
      <c r="F200" s="91">
        <f>+IF(E200=0,0,(VLOOKUP($C200,'[1]PP'!$B:$F,4,FALSE)))</f>
        <v>1987</v>
      </c>
      <c r="G200" s="91" t="str">
        <f>+IF(F200=0,0,(VLOOKUP($C200,'[1]PP'!$B:$F,5,FALSE)))</f>
        <v>ŠŠT</v>
      </c>
      <c r="H200" s="90">
        <v>0</v>
      </c>
      <c r="I200" s="91">
        <f>+IF(H200=0,0,(VLOOKUP($H200,'[1]PP'!$B:$F,2,FALSE)))</f>
        <v>0</v>
      </c>
      <c r="J200" s="91">
        <f>+IF(H200=0,0,(VLOOKUP($H200,'[1]PP'!$B:$F,3,FALSE)))</f>
        <v>0</v>
      </c>
      <c r="K200" s="92">
        <f>+IF(H200=0,0,(VLOOKUP($H200,'[1]PP'!$B:$F,4,FALSE)))</f>
        <v>0</v>
      </c>
      <c r="L200" s="93">
        <f>+IF(H200=0,0,(VLOOKUP($H200,'[1]PP'!$B:$F,5,FALSE)))</f>
        <v>0</v>
      </c>
      <c r="M200" s="30">
        <v>4</v>
      </c>
      <c r="N200" s="31" t="s">
        <v>8</v>
      </c>
      <c r="O200" s="41">
        <v>4</v>
      </c>
    </row>
    <row r="201" spans="1:15" ht="15" customHeight="1">
      <c r="A201" s="94">
        <v>6</v>
      </c>
      <c r="B201" s="95">
        <v>2</v>
      </c>
      <c r="C201" s="96">
        <v>217</v>
      </c>
      <c r="D201" s="97" t="str">
        <f>+IF(C201=0,0,(VLOOKUP($C201,'[1]PP'!$B:$F,2,FALSE)))</f>
        <v>Ambrus</v>
      </c>
      <c r="E201" s="97" t="str">
        <f>+IF(D201=0,0,(VLOOKUP($C201,'[1]PP'!$B:$F,3,FALSE)))</f>
        <v>Attila</v>
      </c>
      <c r="F201" s="97">
        <f>+IF(E201=0,0,(VLOOKUP($C201,'[1]PP'!$B:$F,4,FALSE)))</f>
        <v>1987</v>
      </c>
      <c r="G201" s="97" t="str">
        <f>+IF(F201=0,0,(VLOOKUP($C201,'[1]PP'!$B:$F,5,FALSE)))</f>
        <v>KOM</v>
      </c>
      <c r="H201" s="96">
        <v>0</v>
      </c>
      <c r="I201" s="97">
        <f>+IF(H201=0,0,(VLOOKUP($H201,'[1]PP'!$B:$F,2,FALSE)))</f>
        <v>0</v>
      </c>
      <c r="J201" s="97">
        <f>+IF(H201=0,0,(VLOOKUP($H201,'[1]PP'!$B:$F,3,FALSE)))</f>
        <v>0</v>
      </c>
      <c r="K201" s="98">
        <f>+IF(H201=0,0,(VLOOKUP($H201,'[1]PP'!$B:$F,4,FALSE)))</f>
        <v>0</v>
      </c>
      <c r="L201" s="99">
        <f>+IF(H201=0,0,(VLOOKUP($H201,'[1]PP'!$B:$F,5,FALSE)))</f>
        <v>0</v>
      </c>
      <c r="M201" s="38">
        <v>4</v>
      </c>
      <c r="N201" s="39" t="s">
        <v>8</v>
      </c>
      <c r="O201" s="41">
        <v>7</v>
      </c>
    </row>
    <row r="202" spans="1:15" ht="15" customHeight="1">
      <c r="A202" s="94">
        <v>3</v>
      </c>
      <c r="B202" s="95">
        <v>3</v>
      </c>
      <c r="C202" s="96">
        <v>216</v>
      </c>
      <c r="D202" s="97" t="str">
        <f>+IF(C202=0,0,(VLOOKUP($C202,'[1]PP'!$B:$F,2,FALSE)))</f>
        <v>Ambrus</v>
      </c>
      <c r="E202" s="97" t="str">
        <f>+IF(D202=0,0,(VLOOKUP($C202,'[1]PP'!$B:$F,3,FALSE)))</f>
        <v>Alexander</v>
      </c>
      <c r="F202" s="97">
        <f>+IF(E202=0,0,(VLOOKUP($C202,'[1]PP'!$B:$F,4,FALSE)))</f>
        <v>1986</v>
      </c>
      <c r="G202" s="97" t="str">
        <f>+IF(F202=0,0,(VLOOKUP($C202,'[1]PP'!$B:$F,5,FALSE)))</f>
        <v>KOM</v>
      </c>
      <c r="H202" s="96">
        <v>0</v>
      </c>
      <c r="I202" s="97">
        <f>+IF(H202=0,0,(VLOOKUP($H202,'[1]PP'!$B:$F,2,FALSE)))</f>
        <v>0</v>
      </c>
      <c r="J202" s="97">
        <f>+IF(H202=0,0,(VLOOKUP($H202,'[1]PP'!$B:$F,3,FALSE)))</f>
        <v>0</v>
      </c>
      <c r="K202" s="98">
        <f>+IF(H202=0,0,(VLOOKUP($H202,'[1]PP'!$B:$F,4,FALSE)))</f>
        <v>0</v>
      </c>
      <c r="L202" s="99">
        <f>+IF(H202=0,0,(VLOOKUP($H202,'[1]PP'!$B:$F,5,FALSE)))</f>
        <v>0</v>
      </c>
      <c r="M202" s="38">
        <v>4</v>
      </c>
      <c r="N202" s="39" t="s">
        <v>8</v>
      </c>
      <c r="O202" s="41">
        <v>8</v>
      </c>
    </row>
    <row r="203" spans="1:15" ht="15" customHeight="1">
      <c r="A203" s="94">
        <v>7</v>
      </c>
      <c r="B203" s="95">
        <v>4</v>
      </c>
      <c r="C203" s="96">
        <v>346</v>
      </c>
      <c r="D203" s="97" t="str">
        <f>+IF(C203=0,0,(VLOOKUP($C203,'[1]PP'!$B:$F,2,FALSE)))</f>
        <v>Kačic</v>
      </c>
      <c r="E203" s="97" t="str">
        <f>+IF(D203=0,0,(VLOOKUP($C203,'[1]PP'!$B:$F,3,FALSE)))</f>
        <v>Matej</v>
      </c>
      <c r="F203" s="97">
        <f>+IF(E203=0,0,(VLOOKUP($C203,'[1]PP'!$B:$F,4,FALSE)))</f>
        <v>1986</v>
      </c>
      <c r="G203" s="97" t="str">
        <f>+IF(F203=0,0,(VLOOKUP($C203,'[1]PP'!$B:$F,5,FALSE)))</f>
        <v>PIE</v>
      </c>
      <c r="H203" s="96">
        <v>0</v>
      </c>
      <c r="I203" s="97">
        <f>+IF(H203=0,0,(VLOOKUP($H203,'[1]PP'!$B:$F,2,FALSE)))</f>
        <v>0</v>
      </c>
      <c r="J203" s="97">
        <f>+IF(H203=0,0,(VLOOKUP($H203,'[1]PP'!$B:$F,3,FALSE)))</f>
        <v>0</v>
      </c>
      <c r="K203" s="98">
        <f>+IF(H203=0,0,(VLOOKUP($H203,'[1]PP'!$B:$F,4,FALSE)))</f>
        <v>0</v>
      </c>
      <c r="L203" s="99">
        <f>+IF(H203=0,0,(VLOOKUP($H203,'[1]PP'!$B:$F,5,FALSE)))</f>
        <v>0</v>
      </c>
      <c r="M203" s="38">
        <v>4</v>
      </c>
      <c r="N203" s="39" t="s">
        <v>8</v>
      </c>
      <c r="O203" s="41">
        <v>9</v>
      </c>
    </row>
    <row r="204" spans="1:15" ht="15" customHeight="1">
      <c r="A204" s="109">
        <v>5</v>
      </c>
      <c r="B204" s="95">
        <v>5</v>
      </c>
      <c r="C204" s="96">
        <v>453</v>
      </c>
      <c r="D204" s="97" t="str">
        <f>+IF(C204=0,0,(VLOOKUP($C204,'[1]PP'!$B:$F,2,FALSE)))</f>
        <v>Čavojský</v>
      </c>
      <c r="E204" s="97" t="str">
        <f>+IF(D204=0,0,(VLOOKUP($C204,'[1]PP'!$B:$F,3,FALSE)))</f>
        <v>Richard</v>
      </c>
      <c r="F204" s="97">
        <f>+IF(E204=0,0,(VLOOKUP($C204,'[1]PP'!$B:$F,4,FALSE)))</f>
        <v>1987</v>
      </c>
      <c r="G204" s="97" t="str">
        <f>+IF(F204=0,0,(VLOOKUP($C204,'[1]PP'!$B:$F,5,FALSE)))</f>
        <v>ŠŠT</v>
      </c>
      <c r="H204" s="96">
        <v>0</v>
      </c>
      <c r="I204" s="97">
        <f>+IF(H204=0,0,(VLOOKUP($H204,'[1]PP'!$B:$F,2,FALSE)))</f>
        <v>0</v>
      </c>
      <c r="J204" s="97">
        <f>+IF(H204=0,0,(VLOOKUP($H204,'[1]PP'!$B:$F,3,FALSE)))</f>
        <v>0</v>
      </c>
      <c r="K204" s="98">
        <f>+IF(H204=0,0,(VLOOKUP($H204,'[1]PP'!$B:$F,4,FALSE)))</f>
        <v>0</v>
      </c>
      <c r="L204" s="99">
        <f>+IF(H204=0,0,(VLOOKUP($H204,'[1]PP'!$B:$F,5,FALSE)))</f>
        <v>0</v>
      </c>
      <c r="M204" s="38">
        <v>4</v>
      </c>
      <c r="N204" s="39" t="s">
        <v>8</v>
      </c>
      <c r="O204" s="41">
        <v>10</v>
      </c>
    </row>
    <row r="205" spans="1:15" ht="15" customHeight="1">
      <c r="A205" s="94">
        <v>1</v>
      </c>
      <c r="B205" s="95">
        <v>6</v>
      </c>
      <c r="C205" s="96">
        <v>11</v>
      </c>
      <c r="D205" s="97" t="str">
        <f>+IF(C205=0,0,(VLOOKUP($C205,'[1]PP'!$B:$F,2,FALSE)))</f>
        <v>Nebeský</v>
      </c>
      <c r="E205" s="97" t="str">
        <f>+IF(D205=0,0,(VLOOKUP($C205,'[1]PP'!$B:$F,3,FALSE)))</f>
        <v>Ľuboš</v>
      </c>
      <c r="F205" s="97">
        <f>+IF(E205=0,0,(VLOOKUP($C205,'[1]PP'!$B:$F,4,FALSE)))</f>
        <v>1986</v>
      </c>
      <c r="G205" s="97" t="str">
        <f>+IF(F205=0,0,(VLOOKUP($C205,'[1]PP'!$B:$F,5,FALSE)))</f>
        <v>UKB</v>
      </c>
      <c r="H205" s="96">
        <v>0</v>
      </c>
      <c r="I205" s="97">
        <f>+IF(H205=0,0,(VLOOKUP($H205,'[1]PP'!$B:$F,2,FALSE)))</f>
        <v>0</v>
      </c>
      <c r="J205" s="97">
        <f>+IF(H205=0,0,(VLOOKUP($H205,'[1]PP'!$B:$F,3,FALSE)))</f>
        <v>0</v>
      </c>
      <c r="K205" s="98">
        <f>+IF(H205=0,0,(VLOOKUP($H205,'[1]PP'!$B:$F,4,FALSE)))</f>
        <v>0</v>
      </c>
      <c r="L205" s="99">
        <f>+IF(H205=0,0,(VLOOKUP($H205,'[1]PP'!$B:$F,5,FALSE)))</f>
        <v>0</v>
      </c>
      <c r="M205" s="38">
        <v>4</v>
      </c>
      <c r="N205" s="39" t="s">
        <v>8</v>
      </c>
      <c r="O205" s="41">
        <v>11</v>
      </c>
    </row>
    <row r="206" spans="1:15" ht="15" customHeight="1">
      <c r="A206" s="94">
        <v>8</v>
      </c>
      <c r="B206" s="95">
        <v>7</v>
      </c>
      <c r="C206" s="96">
        <v>10</v>
      </c>
      <c r="D206" s="97" t="str">
        <f>+IF(C206=0,0,(VLOOKUP($C206,'[1]PP'!$B:$F,2,FALSE)))</f>
        <v>Matocha</v>
      </c>
      <c r="E206" s="97" t="str">
        <f>+IF(D206=0,0,(VLOOKUP($C206,'[1]PP'!$B:$F,3,FALSE)))</f>
        <v>Tomáš</v>
      </c>
      <c r="F206" s="97">
        <f>+IF(E206=0,0,(VLOOKUP($C206,'[1]PP'!$B:$F,4,FALSE)))</f>
        <v>1986</v>
      </c>
      <c r="G206" s="97" t="str">
        <f>+IF(F206=0,0,(VLOOKUP($C206,'[1]PP'!$B:$F,5,FALSE)))</f>
        <v>UKB</v>
      </c>
      <c r="H206" s="96">
        <v>0</v>
      </c>
      <c r="I206" s="97">
        <f>+IF(H206=0,0,(VLOOKUP($H206,'[1]PP'!$B:$F,2,FALSE)))</f>
        <v>0</v>
      </c>
      <c r="J206" s="97">
        <f>+IF(H206=0,0,(VLOOKUP($H206,'[1]PP'!$B:$F,3,FALSE)))</f>
        <v>0</v>
      </c>
      <c r="K206" s="98">
        <f>+IF(H206=0,0,(VLOOKUP($H206,'[1]PP'!$B:$F,4,FALSE)))</f>
        <v>0</v>
      </c>
      <c r="L206" s="99">
        <f>+IF(H206=0,0,(VLOOKUP($H206,'[1]PP'!$B:$F,5,FALSE)))</f>
        <v>0</v>
      </c>
      <c r="M206" s="38">
        <v>4</v>
      </c>
      <c r="N206" s="39" t="s">
        <v>8</v>
      </c>
      <c r="O206" s="41">
        <v>12</v>
      </c>
    </row>
    <row r="207" spans="1:15" ht="15" customHeight="1">
      <c r="A207" s="94">
        <v>2</v>
      </c>
      <c r="B207" s="95">
        <v>8</v>
      </c>
      <c r="C207" s="96">
        <v>111</v>
      </c>
      <c r="D207" s="97" t="str">
        <f>+IF(C207=0,0,(VLOOKUP($C207,'[1]PP'!$B:$F,2,FALSE)))</f>
        <v>Danko</v>
      </c>
      <c r="E207" s="97" t="str">
        <f>+IF(D207=0,0,(VLOOKUP($C207,'[1]PP'!$B:$F,3,FALSE)))</f>
        <v>Juraj</v>
      </c>
      <c r="F207" s="97">
        <f>+IF(E207=0,0,(VLOOKUP($C207,'[1]PP'!$B:$F,4,FALSE)))</f>
        <v>1987</v>
      </c>
      <c r="G207" s="97" t="str">
        <f>+IF(F207=0,0,(VLOOKUP($C207,'[1]PP'!$B:$F,5,FALSE)))</f>
        <v>VIN</v>
      </c>
      <c r="H207" s="96">
        <v>0</v>
      </c>
      <c r="I207" s="97">
        <f>+IF(H207=0,0,(VLOOKUP($H207,'[1]PP'!$B:$F,2,FALSE)))</f>
        <v>0</v>
      </c>
      <c r="J207" s="97">
        <f>+IF(H207=0,0,(VLOOKUP($H207,'[1]PP'!$B:$F,3,FALSE)))</f>
        <v>0</v>
      </c>
      <c r="K207" s="98">
        <f>+IF(H207=0,0,(VLOOKUP($H207,'[1]PP'!$B:$F,4,FALSE)))</f>
        <v>0</v>
      </c>
      <c r="L207" s="99">
        <f>+IF(H207=0,0,(VLOOKUP($H207,'[1]PP'!$B:$F,5,FALSE)))</f>
        <v>0</v>
      </c>
      <c r="M207" s="38">
        <v>4</v>
      </c>
      <c r="N207" s="39" t="s">
        <v>8</v>
      </c>
      <c r="O207" s="41">
        <v>15</v>
      </c>
    </row>
    <row r="208" spans="1:15" ht="15" customHeight="1" thickBot="1">
      <c r="A208" s="47">
        <v>9</v>
      </c>
      <c r="B208" s="100">
        <v>9</v>
      </c>
      <c r="C208" s="101">
        <v>37</v>
      </c>
      <c r="D208" s="102" t="str">
        <f>+IF(C208=0,0,(VLOOKUP($C208,'[1]PP'!$B:$F,2,FALSE)))</f>
        <v>Fingerland</v>
      </c>
      <c r="E208" s="102" t="str">
        <f>+IF(D208=0,0,(VLOOKUP($C208,'[1]PP'!$B:$F,3,FALSE)))</f>
        <v>Marek</v>
      </c>
      <c r="F208" s="102">
        <f>+IF(E208=0,0,(VLOOKUP($C208,'[1]PP'!$B:$F,4,FALSE)))</f>
        <v>1987</v>
      </c>
      <c r="G208" s="102" t="str">
        <f>+IF(F208=0,0,(VLOOKUP($C208,'[1]PP'!$B:$F,5,FALSE)))</f>
        <v>TAT</v>
      </c>
      <c r="H208" s="101">
        <v>0</v>
      </c>
      <c r="I208" s="102">
        <f>+IF(H208=0,0,(VLOOKUP($H208,'[1]PP'!$B:$F,2,FALSE)))</f>
        <v>0</v>
      </c>
      <c r="J208" s="102">
        <f>+IF(H208=0,0,(VLOOKUP($H208,'[1]PP'!$B:$F,3,FALSE)))</f>
        <v>0</v>
      </c>
      <c r="K208" s="103">
        <f>+IF(H208=0,0,(VLOOKUP($H208,'[1]PP'!$B:$F,4,FALSE)))</f>
        <v>0</v>
      </c>
      <c r="L208" s="104">
        <f>+IF(H208=0,0,(VLOOKUP($H208,'[1]PP'!$B:$F,5,FALSE)))</f>
        <v>0</v>
      </c>
      <c r="M208" s="61">
        <v>4</v>
      </c>
      <c r="N208" s="62" t="s">
        <v>8</v>
      </c>
      <c r="O208" s="63">
        <v>16</v>
      </c>
    </row>
    <row r="209" spans="1:15" s="54" customFormat="1" ht="15" customHeight="1">
      <c r="A209" s="71"/>
      <c r="B209" s="72"/>
      <c r="C209" s="73"/>
      <c r="D209" s="74"/>
      <c r="E209" s="74"/>
      <c r="F209" s="75"/>
      <c r="G209" s="74"/>
      <c r="H209" s="73"/>
      <c r="I209" s="76"/>
      <c r="J209" s="76"/>
      <c r="K209" s="76"/>
      <c r="L209" s="76"/>
      <c r="M209" s="53"/>
      <c r="N209" s="66"/>
      <c r="O209" s="66"/>
    </row>
    <row r="210" spans="1:15" s="54" customFormat="1" ht="15" customHeight="1" thickBot="1">
      <c r="A210" s="71"/>
      <c r="B210" s="72"/>
      <c r="C210" s="73"/>
      <c r="D210" s="74"/>
      <c r="E210" s="74"/>
      <c r="F210" s="75"/>
      <c r="G210" s="74"/>
      <c r="H210" s="73"/>
      <c r="I210" s="76"/>
      <c r="J210" s="76"/>
      <c r="K210" s="76"/>
      <c r="L210" s="76"/>
      <c r="M210" s="53"/>
      <c r="N210" s="66"/>
      <c r="O210" s="66"/>
    </row>
    <row r="211" spans="1:15" ht="18.75" customHeight="1" thickBot="1">
      <c r="A211" s="77">
        <f>+A198+1</f>
        <v>48</v>
      </c>
      <c r="B211" s="78"/>
      <c r="C211" s="79" t="str">
        <f>VLOOKUP($A211,'[1]R10'!$A:$G,5,FALSE)</f>
        <v>F</v>
      </c>
      <c r="D211" s="79" t="str">
        <f>VLOOKUP($A211,'[1]R10'!$A:$G,4,FALSE)</f>
        <v>ml.dorky</v>
      </c>
      <c r="E211" s="79" t="str">
        <f>VLOOKUP($A211,'[1]R10'!$A:$G,3,FALSE)</f>
        <v>1000 m</v>
      </c>
      <c r="F211" s="79" t="str">
        <f>VLOOKUP($A211,'[1]R10'!$A:$G,2,FALSE)</f>
        <v>K2</v>
      </c>
      <c r="G211" s="80">
        <f>VLOOKUP($A211,'[1]R10'!$A:$G,6,FALSE)</f>
        <v>0.7458333333333332</v>
      </c>
      <c r="H211" s="81"/>
      <c r="I211" s="82" t="s">
        <v>1</v>
      </c>
      <c r="J211" s="199" t="s">
        <v>6</v>
      </c>
      <c r="K211" s="199"/>
      <c r="L211" s="83"/>
      <c r="M211" s="200" t="s">
        <v>7</v>
      </c>
      <c r="N211" s="203"/>
      <c r="O211" s="204"/>
    </row>
    <row r="212" spans="1:13" ht="13.5" thickBot="1">
      <c r="A212" s="84"/>
      <c r="B212" s="82"/>
      <c r="C212" s="85"/>
      <c r="D212" s="24"/>
      <c r="E212" s="86"/>
      <c r="F212" s="86"/>
      <c r="G212" s="86"/>
      <c r="H212" s="85"/>
      <c r="I212" s="87"/>
      <c r="J212" s="84"/>
      <c r="K212" s="84"/>
      <c r="L212" s="84"/>
      <c r="M212" s="24"/>
    </row>
    <row r="213" spans="1:15" ht="15" customHeight="1">
      <c r="A213" s="88">
        <v>1</v>
      </c>
      <c r="B213" s="89">
        <v>0</v>
      </c>
      <c r="C213" s="90">
        <v>0</v>
      </c>
      <c r="D213" s="91">
        <f>+IF(C213=0,0,(VLOOKUP($C213,'[1]PP'!$B:$F,2,FALSE)))</f>
        <v>0</v>
      </c>
      <c r="E213" s="91">
        <f>+IF(D213=0,0,(VLOOKUP($C213,'[1]PP'!$B:$F,3,FALSE)))</f>
        <v>0</v>
      </c>
      <c r="F213" s="91">
        <f>+IF(E213=0,0,(VLOOKUP($C213,'[1]PP'!$B:$F,4,FALSE)))</f>
        <v>0</v>
      </c>
      <c r="G213" s="91">
        <f>+IF(F213=0,0,(VLOOKUP($C213,'[1]PP'!$B:$F,5,FALSE)))</f>
        <v>0</v>
      </c>
      <c r="H213" s="90">
        <v>0</v>
      </c>
      <c r="I213" s="91">
        <f>+IF(H213=0,0,(VLOOKUP($H213,'[1]PP'!$B:$F,2,FALSE)))</f>
        <v>0</v>
      </c>
      <c r="J213" s="91">
        <f>+IF(H213=0,0,(VLOOKUP($H213,'[1]PP'!$B:$F,3,FALSE)))</f>
        <v>0</v>
      </c>
      <c r="K213" s="92">
        <f>+IF(H213=0,0,(VLOOKUP($H213,'[1]PP'!$B:$F,4,FALSE)))</f>
        <v>0</v>
      </c>
      <c r="L213" s="93">
        <f>+IF(H213=0,0,(VLOOKUP($H213,'[1]PP'!$B:$F,5,FALSE)))</f>
        <v>0</v>
      </c>
      <c r="M213" s="30">
        <v>0</v>
      </c>
      <c r="N213" s="31" t="s">
        <v>8</v>
      </c>
      <c r="O213" s="41">
        <v>0</v>
      </c>
    </row>
    <row r="214" spans="1:15" ht="15" customHeight="1">
      <c r="A214" s="94">
        <v>3</v>
      </c>
      <c r="B214" s="95">
        <v>0</v>
      </c>
      <c r="C214" s="96">
        <v>0</v>
      </c>
      <c r="D214" s="97">
        <f>+IF(C214=0,0,(VLOOKUP($C214,'[1]PP'!$B:$F,2,FALSE)))</f>
        <v>0</v>
      </c>
      <c r="E214" s="97">
        <f>+IF(D214=0,0,(VLOOKUP($C214,'[1]PP'!$B:$F,3,FALSE)))</f>
        <v>0</v>
      </c>
      <c r="F214" s="97">
        <f>+IF(E214=0,0,(VLOOKUP($C214,'[1]PP'!$B:$F,4,FALSE)))</f>
        <v>0</v>
      </c>
      <c r="G214" s="97">
        <f>+IF(F214=0,0,(VLOOKUP($C214,'[1]PP'!$B:$F,5,FALSE)))</f>
        <v>0</v>
      </c>
      <c r="H214" s="96">
        <v>0</v>
      </c>
      <c r="I214" s="97">
        <f>+IF(H214=0,0,(VLOOKUP($H214,'[1]PP'!$B:$F,2,FALSE)))</f>
        <v>0</v>
      </c>
      <c r="J214" s="97">
        <f>+IF(H214=0,0,(VLOOKUP($H214,'[1]PP'!$B:$F,3,FALSE)))</f>
        <v>0</v>
      </c>
      <c r="K214" s="98">
        <f>+IF(H214=0,0,(VLOOKUP($H214,'[1]PP'!$B:$F,4,FALSE)))</f>
        <v>0</v>
      </c>
      <c r="L214" s="99">
        <f>+IF(H214=0,0,(VLOOKUP($H214,'[1]PP'!$B:$F,5,FALSE)))</f>
        <v>0</v>
      </c>
      <c r="M214" s="38">
        <v>0</v>
      </c>
      <c r="N214" s="39" t="s">
        <v>8</v>
      </c>
      <c r="O214" s="41">
        <v>0</v>
      </c>
    </row>
    <row r="215" spans="1:15" ht="15" customHeight="1">
      <c r="A215" s="94">
        <v>8</v>
      </c>
      <c r="B215" s="95">
        <v>0</v>
      </c>
      <c r="C215" s="96">
        <v>0</v>
      </c>
      <c r="D215" s="97">
        <f>+IF(C215=0,0,(VLOOKUP($C215,'[1]PP'!$B:$F,2,FALSE)))</f>
        <v>0</v>
      </c>
      <c r="E215" s="97">
        <f>+IF(D215=0,0,(VLOOKUP($C215,'[1]PP'!$B:$F,3,FALSE)))</f>
        <v>0</v>
      </c>
      <c r="F215" s="97">
        <f>+IF(E215=0,0,(VLOOKUP($C215,'[1]PP'!$B:$F,4,FALSE)))</f>
        <v>0</v>
      </c>
      <c r="G215" s="97">
        <f>+IF(F215=0,0,(VLOOKUP($C215,'[1]PP'!$B:$F,5,FALSE)))</f>
        <v>0</v>
      </c>
      <c r="H215" s="96">
        <v>0</v>
      </c>
      <c r="I215" s="97">
        <f>+IF(H215=0,0,(VLOOKUP($H215,'[1]PP'!$B:$F,2,FALSE)))</f>
        <v>0</v>
      </c>
      <c r="J215" s="97">
        <f>+IF(H215=0,0,(VLOOKUP($H215,'[1]PP'!$B:$F,3,FALSE)))</f>
        <v>0</v>
      </c>
      <c r="K215" s="98">
        <f>+IF(H215=0,0,(VLOOKUP($H215,'[1]PP'!$B:$F,4,FALSE)))</f>
        <v>0</v>
      </c>
      <c r="L215" s="99">
        <f>+IF(H215=0,0,(VLOOKUP($H215,'[1]PP'!$B:$F,5,FALSE)))</f>
        <v>0</v>
      </c>
      <c r="M215" s="38">
        <v>0</v>
      </c>
      <c r="N215" s="39" t="s">
        <v>8</v>
      </c>
      <c r="O215" s="41">
        <v>0</v>
      </c>
    </row>
    <row r="216" spans="1:15" ht="15" customHeight="1">
      <c r="A216" s="94">
        <v>9</v>
      </c>
      <c r="B216" s="95">
        <v>0</v>
      </c>
      <c r="C216" s="96">
        <v>0</v>
      </c>
      <c r="D216" s="97">
        <f>+IF(C216=0,0,(VLOOKUP($C216,'[1]PP'!$B:$F,2,FALSE)))</f>
        <v>0</v>
      </c>
      <c r="E216" s="97">
        <f>+IF(D216=0,0,(VLOOKUP($C216,'[1]PP'!$B:$F,3,FALSE)))</f>
        <v>0</v>
      </c>
      <c r="F216" s="97">
        <f>+IF(E216=0,0,(VLOOKUP($C216,'[1]PP'!$B:$F,4,FALSE)))</f>
        <v>0</v>
      </c>
      <c r="G216" s="97">
        <f>+IF(F216=0,0,(VLOOKUP($C216,'[1]PP'!$B:$F,5,FALSE)))</f>
        <v>0</v>
      </c>
      <c r="H216" s="96">
        <v>0</v>
      </c>
      <c r="I216" s="97">
        <f>+IF(H216=0,0,(VLOOKUP($H216,'[1]PP'!$B:$F,2,FALSE)))</f>
        <v>0</v>
      </c>
      <c r="J216" s="97">
        <f>+IF(H216=0,0,(VLOOKUP($H216,'[1]PP'!$B:$F,3,FALSE)))</f>
        <v>0</v>
      </c>
      <c r="K216" s="98">
        <f>+IF(H216=0,0,(VLOOKUP($H216,'[1]PP'!$B:$F,4,FALSE)))</f>
        <v>0</v>
      </c>
      <c r="L216" s="99">
        <f>+IF(H216=0,0,(VLOOKUP($H216,'[1]PP'!$B:$F,5,FALSE)))</f>
        <v>0</v>
      </c>
      <c r="M216" s="38">
        <v>0</v>
      </c>
      <c r="N216" s="39" t="s">
        <v>8</v>
      </c>
      <c r="O216" s="41">
        <v>0</v>
      </c>
    </row>
    <row r="217" spans="1:15" ht="15" customHeight="1">
      <c r="A217" s="109">
        <v>5</v>
      </c>
      <c r="B217" s="95">
        <v>1</v>
      </c>
      <c r="C217" s="96">
        <v>354</v>
      </c>
      <c r="D217" s="97" t="str">
        <f>+IF(C217=0,0,(VLOOKUP($C217,'[1]PP'!$B:$F,2,FALSE)))</f>
        <v>Kuniková</v>
      </c>
      <c r="E217" s="97" t="str">
        <f>+IF(D217=0,0,(VLOOKUP($C217,'[1]PP'!$B:$F,3,FALSE)))</f>
        <v>Veronika</v>
      </c>
      <c r="F217" s="97">
        <f>+IF(E217=0,0,(VLOOKUP($C217,'[1]PP'!$B:$F,4,FALSE)))</f>
        <v>1988</v>
      </c>
      <c r="G217" s="97" t="str">
        <f>+IF(F217=0,0,(VLOOKUP($C217,'[1]PP'!$B:$F,5,FALSE)))</f>
        <v>PIE</v>
      </c>
      <c r="H217" s="96">
        <v>341</v>
      </c>
      <c r="I217" s="97" t="str">
        <f>+IF(H217=0,0,(VLOOKUP($H217,'[1]PP'!$B:$F,2,FALSE)))</f>
        <v>Jamrichová</v>
      </c>
      <c r="J217" s="97" t="str">
        <f>+IF(H217=0,0,(VLOOKUP($H217,'[1]PP'!$B:$F,3,FALSE)))</f>
        <v>Adriana</v>
      </c>
      <c r="K217" s="98">
        <f>+IF(H217=0,0,(VLOOKUP($H217,'[1]PP'!$B:$F,4,FALSE)))</f>
        <v>1989</v>
      </c>
      <c r="L217" s="99" t="str">
        <f>+IF(H217=0,0,(VLOOKUP($H217,'[1]PP'!$B:$F,5,FALSE)))</f>
        <v>PIE</v>
      </c>
      <c r="M217" s="38">
        <v>4</v>
      </c>
      <c r="N217" s="39" t="s">
        <v>8</v>
      </c>
      <c r="O217" s="41">
        <v>27</v>
      </c>
    </row>
    <row r="218" spans="1:15" ht="15" customHeight="1">
      <c r="A218" s="94">
        <v>6</v>
      </c>
      <c r="B218" s="95">
        <v>2</v>
      </c>
      <c r="C218" s="96">
        <v>265</v>
      </c>
      <c r="D218" s="97" t="str">
        <f>+IF(C218=0,0,(VLOOKUP($C218,'[1]PP'!$B:$F,2,FALSE)))</f>
        <v>Riszdorferová</v>
      </c>
      <c r="E218" s="97" t="str">
        <f>+IF(D218=0,0,(VLOOKUP($C218,'[1]PP'!$B:$F,3,FALSE)))</f>
        <v>Ida</v>
      </c>
      <c r="F218" s="97">
        <f>+IF(E218=0,0,(VLOOKUP($C218,'[1]PP'!$B:$F,4,FALSE)))</f>
        <v>1989</v>
      </c>
      <c r="G218" s="97" t="str">
        <f>+IF(F218=0,0,(VLOOKUP($C218,'[1]PP'!$B:$F,5,FALSE)))</f>
        <v>KOM</v>
      </c>
      <c r="H218" s="96">
        <v>229</v>
      </c>
      <c r="I218" s="97" t="str">
        <f>+IF(H218=0,0,(VLOOKUP($H218,'[1]PP'!$B:$F,2,FALSE)))</f>
        <v>Dubranová</v>
      </c>
      <c r="J218" s="97" t="str">
        <f>+IF(H218=0,0,(VLOOKUP($H218,'[1]PP'!$B:$F,3,FALSE)))</f>
        <v>Sandra</v>
      </c>
      <c r="K218" s="98">
        <f>+IF(H218=0,0,(VLOOKUP($H218,'[1]PP'!$B:$F,4,FALSE)))</f>
        <v>1989</v>
      </c>
      <c r="L218" s="99" t="str">
        <f>+IF(H218=0,0,(VLOOKUP($H218,'[1]PP'!$B:$F,5,FALSE)))</f>
        <v>KOM</v>
      </c>
      <c r="M218" s="38">
        <v>4</v>
      </c>
      <c r="N218" s="39" t="s">
        <v>8</v>
      </c>
      <c r="O218" s="41">
        <v>34</v>
      </c>
    </row>
    <row r="219" spans="1:15" ht="15" customHeight="1">
      <c r="A219" s="94">
        <v>4</v>
      </c>
      <c r="B219" s="95">
        <v>3</v>
      </c>
      <c r="C219" s="96">
        <v>429</v>
      </c>
      <c r="D219" s="97" t="str">
        <f>+IF(C219=0,0,(VLOOKUP($C219,'[1]PP'!$B:$F,2,FALSE)))</f>
        <v>Vachová</v>
      </c>
      <c r="E219" s="97" t="str">
        <f>+IF(D219=0,0,(VLOOKUP($C219,'[1]PP'!$B:$F,3,FALSE)))</f>
        <v>Petra</v>
      </c>
      <c r="F219" s="97">
        <f>+IF(E219=0,0,(VLOOKUP($C219,'[1]PP'!$B:$F,4,FALSE)))</f>
        <v>1988</v>
      </c>
      <c r="G219" s="97" t="str">
        <f>+IF(F219=0,0,(VLOOKUP($C219,'[1]PP'!$B:$F,5,FALSE)))</f>
        <v>TTS</v>
      </c>
      <c r="H219" s="96">
        <v>168</v>
      </c>
      <c r="I219" s="97" t="str">
        <f>+IF(H219=0,0,(VLOOKUP($H219,'[1]PP'!$B:$F,2,FALSE)))</f>
        <v>Meszárošová</v>
      </c>
      <c r="J219" s="97" t="str">
        <f>+IF(H219=0,0,(VLOOKUP($H219,'[1]PP'!$B:$F,3,FALSE)))</f>
        <v>Katarína</v>
      </c>
      <c r="K219" s="98">
        <f>+IF(H219=0,0,(VLOOKUP($H219,'[1]PP'!$B:$F,4,FALSE)))</f>
        <v>1988</v>
      </c>
      <c r="L219" s="99" t="str">
        <f>+IF(H219=0,0,(VLOOKUP($H219,'[1]PP'!$B:$F,5,FALSE)))</f>
        <v>INT</v>
      </c>
      <c r="M219" s="38">
        <v>4</v>
      </c>
      <c r="N219" s="39" t="s">
        <v>8</v>
      </c>
      <c r="O219" s="41">
        <v>37</v>
      </c>
    </row>
    <row r="220" spans="1:15" ht="15" customHeight="1">
      <c r="A220" s="94">
        <v>2</v>
      </c>
      <c r="B220" s="95">
        <v>4</v>
      </c>
      <c r="C220" s="96">
        <v>335</v>
      </c>
      <c r="D220" s="97" t="str">
        <f>+IF(C220=0,0,(VLOOKUP($C220,'[1]PP'!$B:$F,2,FALSE)))</f>
        <v>Hudáková</v>
      </c>
      <c r="E220" s="97" t="str">
        <f>+IF(D220=0,0,(VLOOKUP($C220,'[1]PP'!$B:$F,3,FALSE)))</f>
        <v>Alena</v>
      </c>
      <c r="F220" s="97">
        <f>+IF(E220=0,0,(VLOOKUP($C220,'[1]PP'!$B:$F,4,FALSE)))</f>
        <v>1989</v>
      </c>
      <c r="G220" s="97" t="str">
        <f>+IF(F220=0,0,(VLOOKUP($C220,'[1]PP'!$B:$F,5,FALSE)))</f>
        <v>PIE</v>
      </c>
      <c r="H220" s="96">
        <v>361</v>
      </c>
      <c r="I220" s="97" t="str">
        <f>+IF(H220=0,0,(VLOOKUP($H220,'[1]PP'!$B:$F,2,FALSE)))</f>
        <v>Michelová</v>
      </c>
      <c r="J220" s="97" t="str">
        <f>+IF(H220=0,0,(VLOOKUP($H220,'[1]PP'!$B:$F,3,FALSE)))</f>
        <v>Dominika</v>
      </c>
      <c r="K220" s="98">
        <f>+IF(H220=0,0,(VLOOKUP($H220,'[1]PP'!$B:$F,4,FALSE)))</f>
        <v>1989</v>
      </c>
      <c r="L220" s="99" t="str">
        <f>+IF(H220=0,0,(VLOOKUP($H220,'[1]PP'!$B:$F,5,FALSE)))</f>
        <v>PIE</v>
      </c>
      <c r="M220" s="38">
        <v>4</v>
      </c>
      <c r="N220" s="39" t="s">
        <v>8</v>
      </c>
      <c r="O220" s="41">
        <v>51</v>
      </c>
    </row>
    <row r="221" spans="1:15" ht="15" customHeight="1" thickBot="1">
      <c r="A221" s="109">
        <v>7</v>
      </c>
      <c r="B221" s="112">
        <v>5</v>
      </c>
      <c r="C221" s="113">
        <v>562</v>
      </c>
      <c r="D221" s="114" t="str">
        <f>+IF(C221=0,0,(VLOOKUP($C221,'[1]PP'!$B:$F,2,FALSE)))</f>
        <v>Kiszelyová</v>
      </c>
      <c r="E221" s="114" t="str">
        <f>+IF(D221=0,0,(VLOOKUP($C221,'[1]PP'!$B:$F,3,FALSE)))</f>
        <v>Barbora</v>
      </c>
      <c r="F221" s="114">
        <f>+IF(E221=0,0,(VLOOKUP($C221,'[1]PP'!$B:$F,4,FALSE)))</f>
        <v>1989</v>
      </c>
      <c r="G221" s="114" t="str">
        <f>+IF(F221=0,0,(VLOOKUP($C221,'[1]PP'!$B:$F,5,FALSE)))</f>
        <v>ZVO</v>
      </c>
      <c r="H221" s="113">
        <v>561</v>
      </c>
      <c r="I221" s="114" t="str">
        <f>+IF(H221=0,0,(VLOOKUP($H221,'[1]PP'!$B:$F,2,FALSE)))</f>
        <v>Kadášová</v>
      </c>
      <c r="J221" s="114" t="str">
        <f>+IF(H221=0,0,(VLOOKUP($H221,'[1]PP'!$B:$F,3,FALSE)))</f>
        <v>Andrea</v>
      </c>
      <c r="K221" s="115">
        <f>+IF(H221=0,0,(VLOOKUP($H221,'[1]PP'!$B:$F,4,FALSE)))</f>
        <v>1989</v>
      </c>
      <c r="L221" s="116" t="str">
        <f>+IF(H221=0,0,(VLOOKUP($H221,'[1]PP'!$B:$F,5,FALSE)))</f>
        <v>ZVO</v>
      </c>
      <c r="M221" s="61">
        <v>5</v>
      </c>
      <c r="N221" s="62" t="s">
        <v>8</v>
      </c>
      <c r="O221" s="63">
        <v>40</v>
      </c>
    </row>
    <row r="222" spans="1:15" s="54" customFormat="1" ht="15" customHeight="1">
      <c r="A222" s="86"/>
      <c r="B222" s="117"/>
      <c r="C222" s="118"/>
      <c r="D222" s="119"/>
      <c r="E222" s="119"/>
      <c r="F222" s="120"/>
      <c r="G222" s="119"/>
      <c r="H222" s="118"/>
      <c r="I222" s="121"/>
      <c r="J222" s="121"/>
      <c r="K222" s="121"/>
      <c r="L222" s="121"/>
      <c r="M222" s="122"/>
      <c r="N222" s="66"/>
      <c r="O222" s="66"/>
    </row>
    <row r="223" spans="1:15" s="54" customFormat="1" ht="15" customHeight="1" thickBot="1">
      <c r="A223" s="9"/>
      <c r="B223" s="10"/>
      <c r="C223" s="11"/>
      <c r="D223" s="123"/>
      <c r="E223" s="123"/>
      <c r="F223" s="124"/>
      <c r="G223" s="123"/>
      <c r="H223" s="11"/>
      <c r="I223" s="125"/>
      <c r="J223" s="125"/>
      <c r="K223" s="125"/>
      <c r="L223" s="125"/>
      <c r="M223" s="126"/>
      <c r="N223" s="66"/>
      <c r="O223" s="66"/>
    </row>
    <row r="224" spans="1:15" ht="18.75" customHeight="1" thickBot="1">
      <c r="A224" s="77">
        <f>+A211+1</f>
        <v>49</v>
      </c>
      <c r="B224" s="78"/>
      <c r="C224" s="79" t="str">
        <f>VLOOKUP($A224,'[1]R10'!$A:$G,5,FALSE)</f>
        <v>F</v>
      </c>
      <c r="D224" s="79" t="str">
        <f>VLOOKUP($A224,'[1]R10'!$A:$G,4,FALSE)</f>
        <v>st. dorci</v>
      </c>
      <c r="E224" s="79" t="str">
        <f>VLOOKUP($A224,'[1]R10'!$A:$G,3,FALSE)</f>
        <v>1000 m</v>
      </c>
      <c r="F224" s="79" t="str">
        <f>VLOOKUP($A224,'[1]R10'!$A:$G,2,FALSE)</f>
        <v>C2</v>
      </c>
      <c r="G224" s="80">
        <f>VLOOKUP($A224,'[1]R10'!$A:$G,6,FALSE)</f>
        <v>0.7499999999999999</v>
      </c>
      <c r="H224" s="81"/>
      <c r="I224" s="82" t="s">
        <v>1</v>
      </c>
      <c r="J224" s="199" t="s">
        <v>6</v>
      </c>
      <c r="K224" s="199"/>
      <c r="L224" s="83"/>
      <c r="M224" s="200" t="s">
        <v>7</v>
      </c>
      <c r="N224" s="203"/>
      <c r="O224" s="204"/>
    </row>
    <row r="225" spans="1:13" ht="13.5" thickBot="1">
      <c r="A225" s="84"/>
      <c r="B225" s="82"/>
      <c r="C225" s="85"/>
      <c r="D225" s="24"/>
      <c r="E225" s="86"/>
      <c r="F225" s="86"/>
      <c r="G225" s="86"/>
      <c r="H225" s="85"/>
      <c r="I225" s="87"/>
      <c r="J225" s="84"/>
      <c r="K225" s="84"/>
      <c r="L225" s="84"/>
      <c r="M225" s="24"/>
    </row>
    <row r="226" spans="1:15" ht="15" customHeight="1">
      <c r="A226" s="88">
        <v>5</v>
      </c>
      <c r="B226" s="89">
        <v>0</v>
      </c>
      <c r="C226" s="90">
        <v>0</v>
      </c>
      <c r="D226" s="91">
        <f>+IF(C226=0,0,(VLOOKUP($C226,'[1]PP'!$B:$F,2,FALSE)))</f>
        <v>0</v>
      </c>
      <c r="E226" s="91">
        <f>+IF(D226=0,0,(VLOOKUP($C226,'[1]PP'!$B:$F,3,FALSE)))</f>
        <v>0</v>
      </c>
      <c r="F226" s="92">
        <f>+IF(E226=0,0,(VLOOKUP($C226,'[1]PP'!$B:$F,4,FALSE)))</f>
        <v>0</v>
      </c>
      <c r="G226" s="91">
        <f>+IF(F226=0,0,(VLOOKUP($C226,'[1]PP'!$B:$F,5,FALSE)))</f>
        <v>0</v>
      </c>
      <c r="H226" s="90">
        <v>0</v>
      </c>
      <c r="I226" s="91">
        <f>+IF(H226=0,0,(VLOOKUP($H226,'[1]PP'!$B:$F,2,FALSE)))</f>
        <v>0</v>
      </c>
      <c r="J226" s="91">
        <f>+IF(H226=0,0,(VLOOKUP($H226,'[1]PP'!$B:$F,3,FALSE)))</f>
        <v>0</v>
      </c>
      <c r="K226" s="92">
        <f>+IF(H226=0,0,(VLOOKUP($H226,'[1]PP'!$B:$F,4,FALSE)))</f>
        <v>0</v>
      </c>
      <c r="L226" s="93">
        <f>+IF(H226=0,0,(VLOOKUP($H226,'[1]PP'!$B:$F,5,FALSE)))</f>
        <v>0</v>
      </c>
      <c r="M226" s="30">
        <v>0</v>
      </c>
      <c r="N226" s="31" t="s">
        <v>8</v>
      </c>
      <c r="O226" s="41">
        <v>0</v>
      </c>
    </row>
    <row r="227" spans="1:15" ht="15" customHeight="1">
      <c r="A227" s="94">
        <v>6</v>
      </c>
      <c r="B227" s="95">
        <v>0</v>
      </c>
      <c r="C227" s="96">
        <v>0</v>
      </c>
      <c r="D227" s="97">
        <f>+IF(C227=0,0,(VLOOKUP($C227,'[1]PP'!$B:$F,2,FALSE)))</f>
        <v>0</v>
      </c>
      <c r="E227" s="97">
        <f>+IF(D227=0,0,(VLOOKUP($C227,'[1]PP'!$B:$F,3,FALSE)))</f>
        <v>0</v>
      </c>
      <c r="F227" s="98">
        <f>+IF(E227=0,0,(VLOOKUP($C227,'[1]PP'!$B:$F,4,FALSE)))</f>
        <v>0</v>
      </c>
      <c r="G227" s="97">
        <f>+IF(F227=0,0,(VLOOKUP($C227,'[1]PP'!$B:$F,5,FALSE)))</f>
        <v>0</v>
      </c>
      <c r="H227" s="96">
        <v>0</v>
      </c>
      <c r="I227" s="97">
        <f>+IF(H227=0,0,(VLOOKUP($H227,'[1]PP'!$B:$F,2,FALSE)))</f>
        <v>0</v>
      </c>
      <c r="J227" s="97">
        <f>+IF(H227=0,0,(VLOOKUP($H227,'[1]PP'!$B:$F,3,FALSE)))</f>
        <v>0</v>
      </c>
      <c r="K227" s="98">
        <f>+IF(H227=0,0,(VLOOKUP($H227,'[1]PP'!$B:$F,4,FALSE)))</f>
        <v>0</v>
      </c>
      <c r="L227" s="99">
        <f>+IF(H227=0,0,(VLOOKUP($H227,'[1]PP'!$B:$F,5,FALSE)))</f>
        <v>0</v>
      </c>
      <c r="M227" s="38">
        <v>0</v>
      </c>
      <c r="N227" s="39" t="s">
        <v>8</v>
      </c>
      <c r="O227" s="41">
        <v>0</v>
      </c>
    </row>
    <row r="228" spans="1:15" ht="15" customHeight="1">
      <c r="A228" s="94">
        <v>1</v>
      </c>
      <c r="B228" s="95">
        <v>1</v>
      </c>
      <c r="C228" s="96">
        <v>369</v>
      </c>
      <c r="D228" s="97" t="str">
        <f>+IF(C228=0,0,(VLOOKUP($C228,'[1]PP'!$B:$F,2,FALSE)))</f>
        <v>Rusnák</v>
      </c>
      <c r="E228" s="97" t="str">
        <f>+IF(D228=0,0,(VLOOKUP($C228,'[1]PP'!$B:$F,3,FALSE)))</f>
        <v>Matej</v>
      </c>
      <c r="F228" s="98">
        <f>+IF(E228=0,0,(VLOOKUP($C228,'[1]PP'!$B:$F,4,FALSE)))</f>
        <v>1988</v>
      </c>
      <c r="G228" s="97" t="str">
        <f>+IF(F228=0,0,(VLOOKUP($C228,'[1]PP'!$B:$F,5,FALSE)))</f>
        <v>PIE</v>
      </c>
      <c r="H228" s="96">
        <v>278</v>
      </c>
      <c r="I228" s="97" t="str">
        <f>+IF(H228=0,0,(VLOOKUP($H228,'[1]PP'!$B:$F,2,FALSE)))</f>
        <v>Vároš</v>
      </c>
      <c r="J228" s="97" t="str">
        <f>+IF(H228=0,0,(VLOOKUP($H228,'[1]PP'!$B:$F,3,FALSE)))</f>
        <v>Marián</v>
      </c>
      <c r="K228" s="98">
        <f>+IF(H228=0,0,(VLOOKUP($H228,'[1]PP'!$B:$F,4,FALSE)))</f>
        <v>1987</v>
      </c>
      <c r="L228" s="99" t="str">
        <f>+IF(H228=0,0,(VLOOKUP($H228,'[1]PP'!$B:$F,5,FALSE)))</f>
        <v>KOM</v>
      </c>
      <c r="M228" s="38">
        <v>4</v>
      </c>
      <c r="N228" s="39" t="s">
        <v>8</v>
      </c>
      <c r="O228" s="41">
        <v>24</v>
      </c>
    </row>
    <row r="229" spans="1:15" ht="15" customHeight="1">
      <c r="A229" s="94">
        <v>9</v>
      </c>
      <c r="B229" s="95">
        <v>2</v>
      </c>
      <c r="C229" s="96">
        <v>119</v>
      </c>
      <c r="D229" s="97" t="str">
        <f>+IF(C229=0,0,(VLOOKUP($C229,'[1]PP'!$B:$F,2,FALSE)))</f>
        <v>Oremus</v>
      </c>
      <c r="E229" s="97" t="str">
        <f>+IF(D229=0,0,(VLOOKUP($C229,'[1]PP'!$B:$F,3,FALSE)))</f>
        <v>Matej</v>
      </c>
      <c r="F229" s="98">
        <f>+IF(E229=0,0,(VLOOKUP($C229,'[1]PP'!$B:$F,4,FALSE)))</f>
        <v>1986</v>
      </c>
      <c r="G229" s="97" t="str">
        <f>+IF(F229=0,0,(VLOOKUP($C229,'[1]PP'!$B:$F,5,FALSE)))</f>
        <v>VIN</v>
      </c>
      <c r="H229" s="96">
        <v>112</v>
      </c>
      <c r="I229" s="97" t="str">
        <f>+IF(H229=0,0,(VLOOKUP($H229,'[1]PP'!$B:$F,2,FALSE)))</f>
        <v>Džongov</v>
      </c>
      <c r="J229" s="97" t="str">
        <f>+IF(H229=0,0,(VLOOKUP($H229,'[1]PP'!$B:$F,3,FALSE)))</f>
        <v>Martin</v>
      </c>
      <c r="K229" s="98">
        <f>+IF(H229=0,0,(VLOOKUP($H229,'[1]PP'!$B:$F,4,FALSE)))</f>
        <v>1987</v>
      </c>
      <c r="L229" s="99" t="str">
        <f>+IF(H229=0,0,(VLOOKUP($H229,'[1]PP'!$B:$F,5,FALSE)))</f>
        <v>VIN</v>
      </c>
      <c r="M229" s="38">
        <v>4</v>
      </c>
      <c r="N229" s="39" t="s">
        <v>8</v>
      </c>
      <c r="O229" s="41">
        <v>25</v>
      </c>
    </row>
    <row r="230" spans="1:15" ht="15" customHeight="1">
      <c r="A230" s="109">
        <v>3</v>
      </c>
      <c r="B230" s="95">
        <v>3</v>
      </c>
      <c r="C230" s="96">
        <v>417</v>
      </c>
      <c r="D230" s="97" t="str">
        <f>+IF(C230=0,0,(VLOOKUP($C230,'[1]PP'!$B:$F,2,FALSE)))</f>
        <v>Krendl</v>
      </c>
      <c r="E230" s="97" t="str">
        <f>+IF(D230=0,0,(VLOOKUP($C230,'[1]PP'!$B:$F,3,FALSE)))</f>
        <v>Martin</v>
      </c>
      <c r="F230" s="98">
        <f>+IF(E230=0,0,(VLOOKUP($C230,'[1]PP'!$B:$F,4,FALSE)))</f>
        <v>1986</v>
      </c>
      <c r="G230" s="97" t="str">
        <f>+IF(F230=0,0,(VLOOKUP($C230,'[1]PP'!$B:$F,5,FALSE)))</f>
        <v>TTS</v>
      </c>
      <c r="H230" s="96">
        <v>406</v>
      </c>
      <c r="I230" s="97" t="str">
        <f>+IF(H230=0,0,(VLOOKUP($H230,'[1]PP'!$B:$F,2,FALSE)))</f>
        <v>Dušička</v>
      </c>
      <c r="J230" s="97" t="str">
        <f>+IF(H230=0,0,(VLOOKUP($H230,'[1]PP'!$B:$F,3,FALSE)))</f>
        <v>Michal</v>
      </c>
      <c r="K230" s="98">
        <f>+IF(H230=0,0,(VLOOKUP($H230,'[1]PP'!$B:$F,4,FALSE)))</f>
        <v>1987</v>
      </c>
      <c r="L230" s="99" t="str">
        <f>+IF(H230=0,0,(VLOOKUP($H230,'[1]PP'!$B:$F,5,FALSE)))</f>
        <v>TTS</v>
      </c>
      <c r="M230" s="38">
        <v>4</v>
      </c>
      <c r="N230" s="39" t="s">
        <v>8</v>
      </c>
      <c r="O230" s="41">
        <v>27</v>
      </c>
    </row>
    <row r="231" spans="1:15" ht="15" customHeight="1">
      <c r="A231" s="94">
        <v>8</v>
      </c>
      <c r="B231" s="95">
        <v>4</v>
      </c>
      <c r="C231" s="96">
        <v>569</v>
      </c>
      <c r="D231" s="97" t="str">
        <f>+IF(C231=0,0,(VLOOKUP($C231,'[1]PP'!$B:$F,2,FALSE)))</f>
        <v>Marcinek</v>
      </c>
      <c r="E231" s="97" t="str">
        <f>+IF(D231=0,0,(VLOOKUP($C231,'[1]PP'!$B:$F,3,FALSE)))</f>
        <v>Tomáš</v>
      </c>
      <c r="F231" s="98">
        <f>+IF(E231=0,0,(VLOOKUP($C231,'[1]PP'!$B:$F,4,FALSE)))</f>
        <v>1986</v>
      </c>
      <c r="G231" s="97" t="str">
        <f>+IF(F231=0,0,(VLOOKUP($C231,'[1]PP'!$B:$F,5,FALSE)))</f>
        <v>ZVK</v>
      </c>
      <c r="H231" s="96">
        <v>585</v>
      </c>
      <c r="I231" s="97" t="str">
        <f>+IF(H231=0,0,(VLOOKUP($H231,'[1]PP'!$B:$F,2,FALSE)))</f>
        <v>Votýpka</v>
      </c>
      <c r="J231" s="97" t="str">
        <f>+IF(H231=0,0,(VLOOKUP($H231,'[1]PP'!$B:$F,3,FALSE)))</f>
        <v>Lukáš</v>
      </c>
      <c r="K231" s="98">
        <f>+IF(H231=0,0,(VLOOKUP($H231,'[1]PP'!$B:$F,4,FALSE)))</f>
        <v>1986</v>
      </c>
      <c r="L231" s="99" t="str">
        <f>+IF(H231=0,0,(VLOOKUP($H231,'[1]PP'!$B:$F,5,FALSE)))</f>
        <v>ZVK</v>
      </c>
      <c r="M231" s="38">
        <v>4</v>
      </c>
      <c r="N231" s="39" t="s">
        <v>8</v>
      </c>
      <c r="O231" s="41">
        <v>28</v>
      </c>
    </row>
    <row r="232" spans="1:15" ht="15" customHeight="1">
      <c r="A232" s="94">
        <v>7</v>
      </c>
      <c r="B232" s="95">
        <v>5</v>
      </c>
      <c r="C232" s="96">
        <v>517</v>
      </c>
      <c r="D232" s="97" t="str">
        <f>+IF(C232=0,0,(VLOOKUP($C232,'[1]PP'!$B:$F,2,FALSE)))</f>
        <v>Chlúpik</v>
      </c>
      <c r="E232" s="97" t="str">
        <f>+IF(D232=0,0,(VLOOKUP($C232,'[1]PP'!$B:$F,3,FALSE)))</f>
        <v>Tomáš</v>
      </c>
      <c r="F232" s="98">
        <f>+IF(E232=0,0,(VLOOKUP($C232,'[1]PP'!$B:$F,4,FALSE)))</f>
        <v>1986</v>
      </c>
      <c r="G232" s="97" t="str">
        <f>+IF(F232=0,0,(VLOOKUP($C232,'[1]PP'!$B:$F,5,FALSE)))</f>
        <v>NOV</v>
      </c>
      <c r="H232" s="96">
        <v>502</v>
      </c>
      <c r="I232" s="97" t="str">
        <f>+IF(H232=0,0,(VLOOKUP($H232,'[1]PP'!$B:$F,2,FALSE)))</f>
        <v>Beneš</v>
      </c>
      <c r="J232" s="97" t="str">
        <f>+IF(H232=0,0,(VLOOKUP($H232,'[1]PP'!$B:$F,3,FALSE)))</f>
        <v>Martin</v>
      </c>
      <c r="K232" s="98">
        <f>+IF(H232=0,0,(VLOOKUP($H232,'[1]PP'!$B:$F,4,FALSE)))</f>
        <v>1987</v>
      </c>
      <c r="L232" s="99" t="str">
        <f>+IF(H232=0,0,(VLOOKUP($H232,'[1]PP'!$B:$F,5,FALSE)))</f>
        <v>NOV</v>
      </c>
      <c r="M232" s="38">
        <v>4</v>
      </c>
      <c r="N232" s="39" t="s">
        <v>8</v>
      </c>
      <c r="O232" s="41">
        <v>41</v>
      </c>
    </row>
    <row r="233" spans="1:15" ht="15" customHeight="1">
      <c r="A233" s="94">
        <v>2</v>
      </c>
      <c r="B233" s="95">
        <v>6</v>
      </c>
      <c r="C233" s="96">
        <v>367</v>
      </c>
      <c r="D233" s="97" t="str">
        <f>+IF(C233=0,0,(VLOOKUP($C233,'[1]PP'!$B:$F,2,FALSE)))</f>
        <v>Pátek</v>
      </c>
      <c r="E233" s="97" t="str">
        <f>+IF(D233=0,0,(VLOOKUP($C233,'[1]PP'!$B:$F,3,FALSE)))</f>
        <v>Zdeněk</v>
      </c>
      <c r="F233" s="98">
        <f>+IF(E233=0,0,(VLOOKUP($C233,'[1]PP'!$B:$F,4,FALSE)))</f>
        <v>1986</v>
      </c>
      <c r="G233" s="97" t="str">
        <f>+IF(F233=0,0,(VLOOKUP($C233,'[1]PP'!$B:$F,5,FALSE)))</f>
        <v>PIE</v>
      </c>
      <c r="H233" s="96">
        <v>366</v>
      </c>
      <c r="I233" s="97" t="str">
        <f>+IF(H233=0,0,(VLOOKUP($H233,'[1]PP'!$B:$F,2,FALSE)))</f>
        <v>Ondreička</v>
      </c>
      <c r="J233" s="97" t="str">
        <f>+IF(H233=0,0,(VLOOKUP($H233,'[1]PP'!$B:$F,3,FALSE)))</f>
        <v>Patrik</v>
      </c>
      <c r="K233" s="98">
        <f>+IF(H233=0,0,(VLOOKUP($H233,'[1]PP'!$B:$F,4,FALSE)))</f>
        <v>1987</v>
      </c>
      <c r="L233" s="99" t="str">
        <f>+IF(H233=0,0,(VLOOKUP($H233,'[1]PP'!$B:$F,5,FALSE)))</f>
        <v>PIE</v>
      </c>
      <c r="M233" s="38">
        <v>4</v>
      </c>
      <c r="N233" s="39" t="s">
        <v>8</v>
      </c>
      <c r="O233" s="41">
        <v>48</v>
      </c>
    </row>
    <row r="234" spans="1:15" ht="15" customHeight="1" thickBot="1">
      <c r="A234" s="47">
        <v>4</v>
      </c>
      <c r="B234" s="100">
        <v>7</v>
      </c>
      <c r="C234" s="101">
        <v>423</v>
      </c>
      <c r="D234" s="102" t="str">
        <f>+IF(C234=0,0,(VLOOKUP($C234,'[1]PP'!$B:$F,2,FALSE)))</f>
        <v>Roder</v>
      </c>
      <c r="E234" s="102" t="str">
        <f>+IF(D234=0,0,(VLOOKUP($C234,'[1]PP'!$B:$F,3,FALSE)))</f>
        <v>Matej</v>
      </c>
      <c r="F234" s="103">
        <f>+IF(E234=0,0,(VLOOKUP($C234,'[1]PP'!$B:$F,4,FALSE)))</f>
        <v>1987</v>
      </c>
      <c r="G234" s="102" t="str">
        <f>+IF(F234=0,0,(VLOOKUP($C234,'[1]PP'!$B:$F,5,FALSE)))</f>
        <v>TTS</v>
      </c>
      <c r="H234" s="101">
        <v>401</v>
      </c>
      <c r="I234" s="102" t="str">
        <f>+IF(H234=0,0,(VLOOKUP($H234,'[1]PP'!$B:$F,2,FALSE)))</f>
        <v>Bečár</v>
      </c>
      <c r="J234" s="102" t="str">
        <f>+IF(H234=0,0,(VLOOKUP($H234,'[1]PP'!$B:$F,3,FALSE)))</f>
        <v>Martin</v>
      </c>
      <c r="K234" s="103">
        <f>+IF(H234=0,0,(VLOOKUP($H234,'[1]PP'!$B:$F,4,FALSE)))</f>
        <v>1986</v>
      </c>
      <c r="L234" s="104" t="str">
        <f>+IF(H234=0,0,(VLOOKUP($H234,'[1]PP'!$B:$F,5,FALSE)))</f>
        <v>TTS</v>
      </c>
      <c r="M234" s="61">
        <v>5</v>
      </c>
      <c r="N234" s="62" t="s">
        <v>8</v>
      </c>
      <c r="O234" s="63">
        <v>15</v>
      </c>
    </row>
    <row r="235" spans="1:15" s="54" customFormat="1" ht="12" customHeight="1">
      <c r="A235" s="71"/>
      <c r="B235" s="72"/>
      <c r="C235" s="73"/>
      <c r="D235" s="74"/>
      <c r="E235" s="74"/>
      <c r="F235" s="75"/>
      <c r="G235" s="74"/>
      <c r="H235" s="73"/>
      <c r="I235" s="76"/>
      <c r="J235" s="76"/>
      <c r="K235" s="76"/>
      <c r="L235" s="76"/>
      <c r="M235" s="53"/>
      <c r="N235" s="66"/>
      <c r="O235" s="66"/>
    </row>
    <row r="236" spans="1:15" s="54" customFormat="1" ht="13.5" customHeight="1" thickBot="1">
      <c r="A236" s="71"/>
      <c r="B236" s="72"/>
      <c r="C236" s="73"/>
      <c r="D236" s="74"/>
      <c r="E236" s="74"/>
      <c r="F236" s="75"/>
      <c r="G236" s="74"/>
      <c r="H236" s="73"/>
      <c r="I236" s="76"/>
      <c r="J236" s="76"/>
      <c r="K236" s="76"/>
      <c r="L236" s="76"/>
      <c r="M236" s="53"/>
      <c r="N236" s="66"/>
      <c r="O236" s="66"/>
    </row>
    <row r="237" spans="1:15" ht="18.75" customHeight="1" thickBot="1">
      <c r="A237" s="77">
        <f>+A224+1</f>
        <v>50</v>
      </c>
      <c r="B237" s="78"/>
      <c r="C237" s="79" t="str">
        <f>VLOOKUP($A237,'[1]R10'!$A:$G,5,FALSE)</f>
        <v>F</v>
      </c>
      <c r="D237" s="79" t="str">
        <f>VLOOKUP($A237,'[1]R10'!$A:$G,4,FALSE)</f>
        <v>ml. dorci</v>
      </c>
      <c r="E237" s="79" t="str">
        <f>VLOOKUP($A237,'[1]R10'!$A:$G,3,FALSE)</f>
        <v>1000 m</v>
      </c>
      <c r="F237" s="79" t="str">
        <f>VLOOKUP($A237,'[1]R10'!$A:$G,2,FALSE)</f>
        <v>C1</v>
      </c>
      <c r="G237" s="80">
        <f>VLOOKUP($A237,'[1]R10'!$A:$G,6,FALSE)</f>
        <v>0.7541666666666665</v>
      </c>
      <c r="H237" s="81"/>
      <c r="I237" s="82" t="s">
        <v>1</v>
      </c>
      <c r="J237" s="199" t="s">
        <v>6</v>
      </c>
      <c r="K237" s="199"/>
      <c r="L237" s="83"/>
      <c r="M237" s="200" t="s">
        <v>7</v>
      </c>
      <c r="N237" s="203"/>
      <c r="O237" s="204"/>
    </row>
    <row r="238" spans="1:13" ht="13.5" thickBot="1">
      <c r="A238" s="84"/>
      <c r="B238" s="82"/>
      <c r="C238" s="85"/>
      <c r="D238" s="24"/>
      <c r="E238" s="86"/>
      <c r="F238" s="86"/>
      <c r="G238" s="86"/>
      <c r="H238" s="85"/>
      <c r="I238" s="87"/>
      <c r="J238" s="84"/>
      <c r="K238" s="84"/>
      <c r="L238" s="84"/>
      <c r="M238" s="24"/>
    </row>
    <row r="239" spans="1:15" ht="15" customHeight="1">
      <c r="A239" s="88">
        <v>5</v>
      </c>
      <c r="B239" s="89">
        <v>1</v>
      </c>
      <c r="C239" s="90">
        <v>503</v>
      </c>
      <c r="D239" s="91" t="str">
        <f>+IF(C239=0,0,(VLOOKUP($C239,'[1]PP'!$B:$F,2,FALSE)))</f>
        <v>Benko</v>
      </c>
      <c r="E239" s="91" t="str">
        <f>+IF(D239=0,0,(VLOOKUP($C239,'[1]PP'!$B:$F,3,FALSE)))</f>
        <v>Jakub</v>
      </c>
      <c r="F239" s="91">
        <f>+IF(E239=0,0,(VLOOKUP($C239,'[1]PP'!$B:$F,4,FALSE)))</f>
        <v>1988</v>
      </c>
      <c r="G239" s="91" t="str">
        <f>+IF(F239=0,0,(VLOOKUP($C239,'[1]PP'!$B:$F,5,FALSE)))</f>
        <v>NOV</v>
      </c>
      <c r="H239" s="90">
        <v>0</v>
      </c>
      <c r="I239" s="91">
        <f>+IF(H239=0,0,(VLOOKUP($H239,'[1]PP'!$B:$F,2,FALSE)))</f>
        <v>0</v>
      </c>
      <c r="J239" s="91">
        <f>+IF(H239=0,0,(VLOOKUP($H239,'[1]PP'!$B:$F,3,FALSE)))</f>
        <v>0</v>
      </c>
      <c r="K239" s="92">
        <f>+IF(H239=0,0,(VLOOKUP($H239,'[1]PP'!$B:$F,4,FALSE)))</f>
        <v>0</v>
      </c>
      <c r="L239" s="93">
        <f>+IF(H239=0,0,(VLOOKUP($H239,'[1]PP'!$B:$F,5,FALSE)))</f>
        <v>0</v>
      </c>
      <c r="M239" s="30">
        <v>4</v>
      </c>
      <c r="N239" s="31" t="s">
        <v>8</v>
      </c>
      <c r="O239" s="41">
        <v>52</v>
      </c>
    </row>
    <row r="240" spans="1:15" ht="15" customHeight="1">
      <c r="A240" s="94">
        <v>7</v>
      </c>
      <c r="B240" s="95">
        <v>2</v>
      </c>
      <c r="C240" s="96">
        <v>474</v>
      </c>
      <c r="D240" s="97" t="str">
        <f>+IF(C240=0,0,(VLOOKUP($C240,'[1]PP'!$B:$F,2,FALSE)))</f>
        <v>Likavčan</v>
      </c>
      <c r="E240" s="97" t="str">
        <f>+IF(D240=0,0,(VLOOKUP($C240,'[1]PP'!$B:$F,3,FALSE)))</f>
        <v>Lukáš</v>
      </c>
      <c r="F240" s="97">
        <f>+IF(E240=0,0,(VLOOKUP($C240,'[1]PP'!$B:$F,4,FALSE)))</f>
        <v>1989</v>
      </c>
      <c r="G240" s="97" t="str">
        <f>+IF(F240=0,0,(VLOOKUP($C240,'[1]PP'!$B:$F,5,FALSE)))</f>
        <v>ŠŠT</v>
      </c>
      <c r="H240" s="96">
        <v>0</v>
      </c>
      <c r="I240" s="97">
        <f>+IF(H240=0,0,(VLOOKUP($H240,'[1]PP'!$B:$F,2,FALSE)))</f>
        <v>0</v>
      </c>
      <c r="J240" s="97">
        <f>+IF(H240=0,0,(VLOOKUP($H240,'[1]PP'!$B:$F,3,FALSE)))</f>
        <v>0</v>
      </c>
      <c r="K240" s="98">
        <f>+IF(H240=0,0,(VLOOKUP($H240,'[1]PP'!$B:$F,4,FALSE)))</f>
        <v>0</v>
      </c>
      <c r="L240" s="99">
        <f>+IF(H240=0,0,(VLOOKUP($H240,'[1]PP'!$B:$F,5,FALSE)))</f>
        <v>0</v>
      </c>
      <c r="M240" s="38">
        <v>5</v>
      </c>
      <c r="N240" s="39" t="s">
        <v>8</v>
      </c>
      <c r="O240" s="41">
        <v>3</v>
      </c>
    </row>
    <row r="241" spans="1:15" ht="15" customHeight="1">
      <c r="A241" s="94">
        <v>4</v>
      </c>
      <c r="B241" s="95">
        <v>3</v>
      </c>
      <c r="C241" s="96">
        <v>377</v>
      </c>
      <c r="D241" s="97" t="str">
        <f>+IF(C241=0,0,(VLOOKUP($C241,'[1]PP'!$B:$F,2,FALSE)))</f>
        <v>Šupa</v>
      </c>
      <c r="E241" s="97" t="str">
        <f>+IF(D241=0,0,(VLOOKUP($C241,'[1]PP'!$B:$F,3,FALSE)))</f>
        <v>Martin</v>
      </c>
      <c r="F241" s="97">
        <f>+IF(E241=0,0,(VLOOKUP($C241,'[1]PP'!$B:$F,4,FALSE)))</f>
        <v>1989</v>
      </c>
      <c r="G241" s="97" t="str">
        <f>+IF(F241=0,0,(VLOOKUP($C241,'[1]PP'!$B:$F,5,FALSE)))</f>
        <v>PIE</v>
      </c>
      <c r="H241" s="96">
        <v>0</v>
      </c>
      <c r="I241" s="97">
        <f>+IF(H241=0,0,(VLOOKUP($H241,'[1]PP'!$B:$F,2,FALSE)))</f>
        <v>0</v>
      </c>
      <c r="J241" s="97">
        <f>+IF(H241=0,0,(VLOOKUP($H241,'[1]PP'!$B:$F,3,FALSE)))</f>
        <v>0</v>
      </c>
      <c r="K241" s="98">
        <f>+IF(H241=0,0,(VLOOKUP($H241,'[1]PP'!$B:$F,4,FALSE)))</f>
        <v>0</v>
      </c>
      <c r="L241" s="99">
        <f>+IF(H241=0,0,(VLOOKUP($H241,'[1]PP'!$B:$F,5,FALSE)))</f>
        <v>0</v>
      </c>
      <c r="M241" s="38">
        <v>5</v>
      </c>
      <c r="N241" s="39" t="s">
        <v>8</v>
      </c>
      <c r="O241" s="41">
        <v>8</v>
      </c>
    </row>
    <row r="242" spans="1:15" ht="15" customHeight="1">
      <c r="A242" s="94">
        <v>3</v>
      </c>
      <c r="B242" s="95">
        <v>4</v>
      </c>
      <c r="C242" s="96">
        <v>120</v>
      </c>
      <c r="D242" s="97" t="str">
        <f>+IF(C242=0,0,(VLOOKUP($C242,'[1]PP'!$B:$F,2,FALSE)))</f>
        <v>Poliak</v>
      </c>
      <c r="E242" s="97" t="str">
        <f>+IF(D242=0,0,(VLOOKUP($C242,'[1]PP'!$B:$F,3,FALSE)))</f>
        <v>Peter</v>
      </c>
      <c r="F242" s="97">
        <f>+IF(E242=0,0,(VLOOKUP($C242,'[1]PP'!$B:$F,4,FALSE)))</f>
        <v>1989</v>
      </c>
      <c r="G242" s="97" t="str">
        <f>+IF(F242=0,0,(VLOOKUP($C242,'[1]PP'!$B:$F,5,FALSE)))</f>
        <v>VIN</v>
      </c>
      <c r="H242" s="96">
        <v>0</v>
      </c>
      <c r="I242" s="97">
        <f>+IF(H242=0,0,(VLOOKUP($H242,'[1]PP'!$B:$F,2,FALSE)))</f>
        <v>0</v>
      </c>
      <c r="J242" s="97">
        <f>+IF(H242=0,0,(VLOOKUP($H242,'[1]PP'!$B:$F,3,FALSE)))</f>
        <v>0</v>
      </c>
      <c r="K242" s="98">
        <f>+IF(H242=0,0,(VLOOKUP($H242,'[1]PP'!$B:$F,4,FALSE)))</f>
        <v>0</v>
      </c>
      <c r="L242" s="99">
        <f>+IF(H242=0,0,(VLOOKUP($H242,'[1]PP'!$B:$F,5,FALSE)))</f>
        <v>0</v>
      </c>
      <c r="M242" s="38">
        <v>5</v>
      </c>
      <c r="N242" s="39" t="s">
        <v>8</v>
      </c>
      <c r="O242" s="41">
        <v>14</v>
      </c>
    </row>
    <row r="243" spans="1:15" ht="15" customHeight="1">
      <c r="A243" s="109">
        <v>6</v>
      </c>
      <c r="B243" s="95">
        <v>5</v>
      </c>
      <c r="C243" s="96">
        <v>504</v>
      </c>
      <c r="D243" s="97" t="str">
        <f>+IF(C243=0,0,(VLOOKUP($C243,'[1]PP'!$B:$F,2,FALSE)))</f>
        <v>Benko</v>
      </c>
      <c r="E243" s="97" t="str">
        <f>+IF(D243=0,0,(VLOOKUP($C243,'[1]PP'!$B:$F,3,FALSE)))</f>
        <v>Jozef</v>
      </c>
      <c r="F243" s="97">
        <f>+IF(E243=0,0,(VLOOKUP($C243,'[1]PP'!$B:$F,4,FALSE)))</f>
        <v>1989</v>
      </c>
      <c r="G243" s="97" t="str">
        <f>+IF(F243=0,0,(VLOOKUP($C243,'[1]PP'!$B:$F,5,FALSE)))</f>
        <v>NOV</v>
      </c>
      <c r="H243" s="96">
        <v>0</v>
      </c>
      <c r="I243" s="97">
        <f>+IF(H243=0,0,(VLOOKUP($H243,'[1]PP'!$B:$F,2,FALSE)))</f>
        <v>0</v>
      </c>
      <c r="J243" s="97">
        <f>+IF(H243=0,0,(VLOOKUP($H243,'[1]PP'!$B:$F,3,FALSE)))</f>
        <v>0</v>
      </c>
      <c r="K243" s="98">
        <f>+IF(H243=0,0,(VLOOKUP($H243,'[1]PP'!$B:$F,4,FALSE)))</f>
        <v>0</v>
      </c>
      <c r="L243" s="99">
        <f>+IF(H243=0,0,(VLOOKUP($H243,'[1]PP'!$B:$F,5,FALSE)))</f>
        <v>0</v>
      </c>
      <c r="M243" s="38">
        <v>5</v>
      </c>
      <c r="N243" s="39" t="s">
        <v>8</v>
      </c>
      <c r="O243" s="41">
        <v>21</v>
      </c>
    </row>
    <row r="244" spans="1:15" ht="15" customHeight="1">
      <c r="A244" s="94">
        <v>8</v>
      </c>
      <c r="B244" s="95">
        <v>6</v>
      </c>
      <c r="C244" s="96">
        <v>117</v>
      </c>
      <c r="D244" s="97" t="str">
        <f>+IF(C244=0,0,(VLOOKUP($C244,'[1]PP'!$B:$F,2,FALSE)))</f>
        <v>Maršál</v>
      </c>
      <c r="E244" s="97" t="str">
        <f>+IF(D244=0,0,(VLOOKUP($C244,'[1]PP'!$B:$F,3,FALSE)))</f>
        <v>Andrej</v>
      </c>
      <c r="F244" s="97">
        <f>+IF(E244=0,0,(VLOOKUP($C244,'[1]PP'!$B:$F,4,FALSE)))</f>
        <v>1989</v>
      </c>
      <c r="G244" s="97" t="str">
        <f>+IF(F244=0,0,(VLOOKUP($C244,'[1]PP'!$B:$F,5,FALSE)))</f>
        <v>VIN</v>
      </c>
      <c r="H244" s="96">
        <v>0</v>
      </c>
      <c r="I244" s="97">
        <f>+IF(H244=0,0,(VLOOKUP($H244,'[1]PP'!$B:$F,2,FALSE)))</f>
        <v>0</v>
      </c>
      <c r="J244" s="97">
        <f>+IF(H244=0,0,(VLOOKUP($H244,'[1]PP'!$B:$F,3,FALSE)))</f>
        <v>0</v>
      </c>
      <c r="K244" s="98">
        <f>+IF(H244=0,0,(VLOOKUP($H244,'[1]PP'!$B:$F,4,FALSE)))</f>
        <v>0</v>
      </c>
      <c r="L244" s="99">
        <f>+IF(H244=0,0,(VLOOKUP($H244,'[1]PP'!$B:$F,5,FALSE)))</f>
        <v>0</v>
      </c>
      <c r="M244" s="38">
        <v>5</v>
      </c>
      <c r="N244" s="39" t="s">
        <v>8</v>
      </c>
      <c r="O244" s="41">
        <v>22</v>
      </c>
    </row>
    <row r="245" spans="1:15" ht="15" customHeight="1">
      <c r="A245" s="94">
        <v>1</v>
      </c>
      <c r="B245" s="95">
        <v>7</v>
      </c>
      <c r="C245" s="96">
        <v>355</v>
      </c>
      <c r="D245" s="97" t="str">
        <f>+IF(C245=0,0,(VLOOKUP($C245,'[1]PP'!$B:$F,2,FALSE)))</f>
        <v>Lehuta</v>
      </c>
      <c r="E245" s="97" t="str">
        <f>+IF(D245=0,0,(VLOOKUP($C245,'[1]PP'!$B:$F,3,FALSE)))</f>
        <v>Luboš</v>
      </c>
      <c r="F245" s="97">
        <f>+IF(E245=0,0,(VLOOKUP($C245,'[1]PP'!$B:$F,4,FALSE)))</f>
        <v>1988</v>
      </c>
      <c r="G245" s="97" t="str">
        <f>+IF(F245=0,0,(VLOOKUP($C245,'[1]PP'!$B:$F,5,FALSE)))</f>
        <v>PIE</v>
      </c>
      <c r="H245" s="96">
        <v>0</v>
      </c>
      <c r="I245" s="97">
        <f>+IF(H245=0,0,(VLOOKUP($H245,'[1]PP'!$B:$F,2,FALSE)))</f>
        <v>0</v>
      </c>
      <c r="J245" s="97">
        <f>+IF(H245=0,0,(VLOOKUP($H245,'[1]PP'!$B:$F,3,FALSE)))</f>
        <v>0</v>
      </c>
      <c r="K245" s="98">
        <f>+IF(H245=0,0,(VLOOKUP($H245,'[1]PP'!$B:$F,4,FALSE)))</f>
        <v>0</v>
      </c>
      <c r="L245" s="99">
        <f>+IF(H245=0,0,(VLOOKUP($H245,'[1]PP'!$B:$F,5,FALSE)))</f>
        <v>0</v>
      </c>
      <c r="M245" s="38">
        <v>5</v>
      </c>
      <c r="N245" s="39" t="s">
        <v>8</v>
      </c>
      <c r="O245" s="41">
        <v>43</v>
      </c>
    </row>
    <row r="246" spans="1:15" ht="15" customHeight="1">
      <c r="A246" s="94">
        <v>2</v>
      </c>
      <c r="B246" s="95">
        <v>8</v>
      </c>
      <c r="C246" s="96">
        <v>72</v>
      </c>
      <c r="D246" s="97" t="str">
        <f>+IF(C246=0,0,(VLOOKUP($C246,'[1]PP'!$B:$F,2,FALSE)))</f>
        <v>Janík</v>
      </c>
      <c r="E246" s="97" t="str">
        <f>+IF(D246=0,0,(VLOOKUP($C246,'[1]PP'!$B:$F,3,FALSE)))</f>
        <v>Peter</v>
      </c>
      <c r="F246" s="97">
        <f>+IF(E246=0,0,(VLOOKUP($C246,'[1]PP'!$B:$F,4,FALSE)))</f>
        <v>1989</v>
      </c>
      <c r="G246" s="97" t="str">
        <f>+IF(F246=0,0,(VLOOKUP($C246,'[1]PP'!$B:$F,5,FALSE)))</f>
        <v>ŠKP</v>
      </c>
      <c r="H246" s="96">
        <v>0</v>
      </c>
      <c r="I246" s="97">
        <f>+IF(H246=0,0,(VLOOKUP($H246,'[1]PP'!$B:$F,2,FALSE)))</f>
        <v>0</v>
      </c>
      <c r="J246" s="97">
        <f>+IF(H246=0,0,(VLOOKUP($H246,'[1]PP'!$B:$F,3,FALSE)))</f>
        <v>0</v>
      </c>
      <c r="K246" s="98">
        <f>+IF(H246=0,0,(VLOOKUP($H246,'[1]PP'!$B:$F,4,FALSE)))</f>
        <v>0</v>
      </c>
      <c r="L246" s="99">
        <f>+IF(H246=0,0,(VLOOKUP($H246,'[1]PP'!$B:$F,5,FALSE)))</f>
        <v>0</v>
      </c>
      <c r="M246" s="38">
        <v>5</v>
      </c>
      <c r="N246" s="39" t="s">
        <v>8</v>
      </c>
      <c r="O246" s="41">
        <v>51</v>
      </c>
    </row>
    <row r="247" spans="1:15" ht="15" customHeight="1" thickBot="1">
      <c r="A247" s="47">
        <v>9</v>
      </c>
      <c r="B247" s="100">
        <v>9</v>
      </c>
      <c r="C247" s="101">
        <v>411</v>
      </c>
      <c r="D247" s="102" t="str">
        <f>+IF(C247=0,0,(VLOOKUP($C247,'[1]PP'!$B:$F,2,FALSE)))</f>
        <v>Jantula</v>
      </c>
      <c r="E247" s="102" t="str">
        <f>+IF(D247=0,0,(VLOOKUP($C247,'[1]PP'!$B:$F,3,FALSE)))</f>
        <v>Stanislav</v>
      </c>
      <c r="F247" s="102">
        <f>+IF(E247=0,0,(VLOOKUP($C247,'[1]PP'!$B:$F,4,FALSE)))</f>
        <v>1989</v>
      </c>
      <c r="G247" s="102" t="str">
        <f>+IF(F247=0,0,(VLOOKUP($C247,'[1]PP'!$B:$F,5,FALSE)))</f>
        <v>TTS</v>
      </c>
      <c r="H247" s="101">
        <v>0</v>
      </c>
      <c r="I247" s="102">
        <f>+IF(H247=0,0,(VLOOKUP($H247,'[1]PP'!$B:$F,2,FALSE)))</f>
        <v>0</v>
      </c>
      <c r="J247" s="102">
        <f>+IF(H247=0,0,(VLOOKUP($H247,'[1]PP'!$B:$F,3,FALSE)))</f>
        <v>0</v>
      </c>
      <c r="K247" s="103">
        <f>+IF(H247=0,0,(VLOOKUP($H247,'[1]PP'!$B:$F,4,FALSE)))</f>
        <v>0</v>
      </c>
      <c r="L247" s="104">
        <f>+IF(H247=0,0,(VLOOKUP($H247,'[1]PP'!$B:$F,5,FALSE)))</f>
        <v>0</v>
      </c>
      <c r="M247" s="61">
        <v>5</v>
      </c>
      <c r="N247" s="62" t="s">
        <v>8</v>
      </c>
      <c r="O247" s="63">
        <v>52</v>
      </c>
    </row>
    <row r="248" spans="1:13" s="54" customFormat="1" ht="12" customHeight="1">
      <c r="A248" s="86"/>
      <c r="B248" s="72"/>
      <c r="C248" s="73"/>
      <c r="D248" s="127"/>
      <c r="E248" s="71"/>
      <c r="F248" s="71"/>
      <c r="G248" s="71"/>
      <c r="H248" s="73"/>
      <c r="I248" s="127"/>
      <c r="J248" s="71"/>
      <c r="K248" s="71"/>
      <c r="L248" s="71"/>
      <c r="M248" s="24"/>
    </row>
    <row r="249" spans="1:13" ht="12" customHeight="1" thickBot="1">
      <c r="A249" s="9"/>
      <c r="B249" s="10"/>
      <c r="C249" s="11"/>
      <c r="D249" s="12"/>
      <c r="E249" s="9"/>
      <c r="F249" s="9"/>
      <c r="G249" s="9"/>
      <c r="H249" s="11"/>
      <c r="I249" s="12"/>
      <c r="J249" s="9"/>
      <c r="K249" s="9"/>
      <c r="L249" s="9"/>
      <c r="M249" s="12"/>
    </row>
    <row r="250" spans="1:15" ht="18.75" customHeight="1" thickBot="1">
      <c r="A250" s="77">
        <f>+A237+1</f>
        <v>51</v>
      </c>
      <c r="B250" s="78"/>
      <c r="C250" s="79" t="str">
        <f>VLOOKUP($A250,'[1]R10'!$A:$G,5,FALSE)</f>
        <v>F</v>
      </c>
      <c r="D250" s="79" t="str">
        <f>VLOOKUP($A250,'[1]R10'!$A:$G,4,FALSE)</f>
        <v>muži</v>
      </c>
      <c r="E250" s="79" t="str">
        <f>VLOOKUP($A250,'[1]R10'!$A:$G,3,FALSE)</f>
        <v>1000 m</v>
      </c>
      <c r="F250" s="79" t="str">
        <f>VLOOKUP($A250,'[1]R10'!$A:$G,2,FALSE)</f>
        <v>C1</v>
      </c>
      <c r="G250" s="80">
        <f>VLOOKUP($A250,'[1]R10'!$A:$G,6,FALSE)</f>
        <v>0.7583333333333332</v>
      </c>
      <c r="H250" s="81"/>
      <c r="I250" s="82" t="s">
        <v>1</v>
      </c>
      <c r="J250" s="199" t="s">
        <v>6</v>
      </c>
      <c r="K250" s="199"/>
      <c r="L250" s="83"/>
      <c r="M250" s="200" t="s">
        <v>7</v>
      </c>
      <c r="N250" s="203"/>
      <c r="O250" s="204"/>
    </row>
    <row r="251" spans="1:13" ht="13.5" thickBot="1">
      <c r="A251" s="84"/>
      <c r="B251" s="82"/>
      <c r="C251" s="85"/>
      <c r="D251" s="24"/>
      <c r="E251" s="86"/>
      <c r="F251" s="86"/>
      <c r="G251" s="86"/>
      <c r="H251" s="85"/>
      <c r="I251" s="87"/>
      <c r="J251" s="84"/>
      <c r="K251" s="84"/>
      <c r="L251" s="84"/>
      <c r="M251" s="24"/>
    </row>
    <row r="252" spans="1:15" ht="15" customHeight="1">
      <c r="A252" s="88">
        <v>9</v>
      </c>
      <c r="B252" s="89">
        <v>0</v>
      </c>
      <c r="C252" s="90">
        <v>0</v>
      </c>
      <c r="D252" s="91">
        <f>+IF(C252=0,0,(VLOOKUP($C252,'[1]PP'!$B:$F,2,FALSE)))</f>
        <v>0</v>
      </c>
      <c r="E252" s="91">
        <f>+IF(D252=0,0,(VLOOKUP($C252,'[1]PP'!$B:$F,3,FALSE)))</f>
        <v>0</v>
      </c>
      <c r="F252" s="92">
        <f>+IF(E252=0,0,(VLOOKUP($C252,'[1]PP'!$B:$F,4,FALSE)))</f>
        <v>0</v>
      </c>
      <c r="G252" s="91">
        <f>+IF(F252=0,0,(VLOOKUP($C252,'[1]PP'!$B:$F,5,FALSE)))</f>
        <v>0</v>
      </c>
      <c r="H252" s="90">
        <v>0</v>
      </c>
      <c r="I252" s="91">
        <f>+IF(H252=0,0,(VLOOKUP($H252,'[1]PP'!$B:$F,2,FALSE)))</f>
        <v>0</v>
      </c>
      <c r="J252" s="91">
        <f>+IF(H252=0,0,(VLOOKUP($H252,'[1]PP'!$B:$F,3,FALSE)))</f>
        <v>0</v>
      </c>
      <c r="K252" s="92">
        <f>+IF(H252=0,0,(VLOOKUP($H252,'[1]PP'!$B:$F,4,FALSE)))</f>
        <v>0</v>
      </c>
      <c r="L252" s="93">
        <f>+IF(H252=0,0,(VLOOKUP($H252,'[1]PP'!$B:$F,5,FALSE)))</f>
        <v>0</v>
      </c>
      <c r="M252" s="30">
        <v>0</v>
      </c>
      <c r="N252" s="31" t="s">
        <v>8</v>
      </c>
      <c r="O252" s="41">
        <v>0</v>
      </c>
    </row>
    <row r="253" spans="1:15" ht="15" customHeight="1">
      <c r="A253" s="94">
        <v>5</v>
      </c>
      <c r="B253" s="95">
        <v>1</v>
      </c>
      <c r="C253" s="96">
        <v>481</v>
      </c>
      <c r="D253" s="97" t="str">
        <f>+IF(C253=0,0,(VLOOKUP($C253,'[1]PP'!$B:$F,2,FALSE)))</f>
        <v>Biksadský</v>
      </c>
      <c r="E253" s="97" t="str">
        <f>+IF(D253=0,0,(VLOOKUP($C253,'[1]PP'!$B:$F,3,FALSE)))</f>
        <v>Daniel</v>
      </c>
      <c r="F253" s="98">
        <f>+IF(E253=0,0,(VLOOKUP($C253,'[1]PP'!$B:$F,4,FALSE)))</f>
        <v>1978</v>
      </c>
      <c r="G253" s="97" t="str">
        <f>+IF(F253=0,0,(VLOOKUP($C253,'[1]PP'!$B:$F,5,FALSE)))</f>
        <v>DUK</v>
      </c>
      <c r="H253" s="96">
        <v>0</v>
      </c>
      <c r="I253" s="97">
        <f>+IF(H253=0,0,(VLOOKUP($H253,'[1]PP'!$B:$F,2,FALSE)))</f>
        <v>0</v>
      </c>
      <c r="J253" s="97">
        <f>+IF(H253=0,0,(VLOOKUP($H253,'[1]PP'!$B:$F,3,FALSE)))</f>
        <v>0</v>
      </c>
      <c r="K253" s="98">
        <f>+IF(H253=0,0,(VLOOKUP($H253,'[1]PP'!$B:$F,4,FALSE)))</f>
        <v>0</v>
      </c>
      <c r="L253" s="99">
        <f>+IF(H253=0,0,(VLOOKUP($H253,'[1]PP'!$B:$F,5,FALSE)))</f>
        <v>0</v>
      </c>
      <c r="M253" s="38">
        <v>4</v>
      </c>
      <c r="N253" s="39" t="s">
        <v>8</v>
      </c>
      <c r="O253" s="41">
        <v>24</v>
      </c>
    </row>
    <row r="254" spans="1:15" ht="15" customHeight="1">
      <c r="A254" s="94">
        <v>2</v>
      </c>
      <c r="B254" s="95">
        <v>2</v>
      </c>
      <c r="C254" s="96">
        <v>87</v>
      </c>
      <c r="D254" s="97" t="str">
        <f>+IF(C254=0,0,(VLOOKUP($C254,'[1]PP'!$B:$F,2,FALSE)))</f>
        <v>Ostrčil</v>
      </c>
      <c r="E254" s="97" t="str">
        <f>+IF(D254=0,0,(VLOOKUP($C254,'[1]PP'!$B:$F,3,FALSE)))</f>
        <v>Mário</v>
      </c>
      <c r="F254" s="98">
        <f>+IF(E254=0,0,(VLOOKUP($C254,'[1]PP'!$B:$F,4,FALSE)))</f>
        <v>1978</v>
      </c>
      <c r="G254" s="97" t="str">
        <f>+IF(F254=0,0,(VLOOKUP($C254,'[1]PP'!$B:$F,5,FALSE)))</f>
        <v>ŠKP</v>
      </c>
      <c r="H254" s="96">
        <v>0</v>
      </c>
      <c r="I254" s="97">
        <f>+IF(H254=0,0,(VLOOKUP($H254,'[1]PP'!$B:$F,2,FALSE)))</f>
        <v>0</v>
      </c>
      <c r="J254" s="97">
        <f>+IF(H254=0,0,(VLOOKUP($H254,'[1]PP'!$B:$F,3,FALSE)))</f>
        <v>0</v>
      </c>
      <c r="K254" s="98">
        <f>+IF(H254=0,0,(VLOOKUP($H254,'[1]PP'!$B:$F,4,FALSE)))</f>
        <v>0</v>
      </c>
      <c r="L254" s="99">
        <f>+IF(H254=0,0,(VLOOKUP($H254,'[1]PP'!$B:$F,5,FALSE)))</f>
        <v>0</v>
      </c>
      <c r="M254" s="38">
        <v>4</v>
      </c>
      <c r="N254" s="39" t="s">
        <v>8</v>
      </c>
      <c r="O254" s="41">
        <v>26</v>
      </c>
    </row>
    <row r="255" spans="1:15" ht="15" customHeight="1">
      <c r="A255" s="94">
        <v>1</v>
      </c>
      <c r="B255" s="95">
        <v>3</v>
      </c>
      <c r="C255" s="96">
        <v>514</v>
      </c>
      <c r="D255" s="97" t="str">
        <f>+IF(C255=0,0,(VLOOKUP($C255,'[1]PP'!$B:$F,2,FALSE)))</f>
        <v>Hagara</v>
      </c>
      <c r="E255" s="97" t="str">
        <f>+IF(D255=0,0,(VLOOKUP($C255,'[1]PP'!$B:$F,3,FALSE)))</f>
        <v>Ľubomír</v>
      </c>
      <c r="F255" s="98">
        <f>+IF(E255=0,0,(VLOOKUP($C255,'[1]PP'!$B:$F,4,FALSE)))</f>
        <v>1985</v>
      </c>
      <c r="G255" s="97" t="str">
        <f>+IF(F255=0,0,(VLOOKUP($C255,'[1]PP'!$B:$F,5,FALSE)))</f>
        <v>NOV</v>
      </c>
      <c r="H255" s="96">
        <v>0</v>
      </c>
      <c r="I255" s="97">
        <f>+IF(H255=0,0,(VLOOKUP($H255,'[1]PP'!$B:$F,2,FALSE)))</f>
        <v>0</v>
      </c>
      <c r="J255" s="97">
        <f>+IF(H255=0,0,(VLOOKUP($H255,'[1]PP'!$B:$F,3,FALSE)))</f>
        <v>0</v>
      </c>
      <c r="K255" s="98">
        <f>+IF(H255=0,0,(VLOOKUP($H255,'[1]PP'!$B:$F,4,FALSE)))</f>
        <v>0</v>
      </c>
      <c r="L255" s="99">
        <f>+IF(H255=0,0,(VLOOKUP($H255,'[1]PP'!$B:$F,5,FALSE)))</f>
        <v>0</v>
      </c>
      <c r="M255" s="38">
        <v>4</v>
      </c>
      <c r="N255" s="39" t="s">
        <v>8</v>
      </c>
      <c r="O255" s="41">
        <v>48</v>
      </c>
    </row>
    <row r="256" spans="1:15" ht="15" customHeight="1">
      <c r="A256" s="109">
        <v>6</v>
      </c>
      <c r="B256" s="95">
        <v>4</v>
      </c>
      <c r="C256" s="96">
        <v>75</v>
      </c>
      <c r="D256" s="97" t="str">
        <f>+IF(C256=0,0,(VLOOKUP($C256,'[1]PP'!$B:$F,2,FALSE)))</f>
        <v>Kiss</v>
      </c>
      <c r="E256" s="97" t="str">
        <f>+IF(D256=0,0,(VLOOKUP($C256,'[1]PP'!$B:$F,3,FALSE)))</f>
        <v>Roman</v>
      </c>
      <c r="F256" s="98">
        <f>+IF(E256=0,0,(VLOOKUP($C256,'[1]PP'!$B:$F,4,FALSE)))</f>
        <v>1984</v>
      </c>
      <c r="G256" s="97" t="str">
        <f>+IF(F256=0,0,(VLOOKUP($C256,'[1]PP'!$B:$F,5,FALSE)))</f>
        <v>ŠKP</v>
      </c>
      <c r="H256" s="96">
        <v>0</v>
      </c>
      <c r="I256" s="97">
        <f>+IF(H256=0,0,(VLOOKUP($H256,'[1]PP'!$B:$F,2,FALSE)))</f>
        <v>0</v>
      </c>
      <c r="J256" s="97">
        <f>+IF(H256=0,0,(VLOOKUP($H256,'[1]PP'!$B:$F,3,FALSE)))</f>
        <v>0</v>
      </c>
      <c r="K256" s="98">
        <f>+IF(H256=0,0,(VLOOKUP($H256,'[1]PP'!$B:$F,4,FALSE)))</f>
        <v>0</v>
      </c>
      <c r="L256" s="99">
        <f>+IF(H256=0,0,(VLOOKUP($H256,'[1]PP'!$B:$F,5,FALSE)))</f>
        <v>0</v>
      </c>
      <c r="M256" s="38">
        <v>4</v>
      </c>
      <c r="N256" s="39" t="s">
        <v>8</v>
      </c>
      <c r="O256" s="41">
        <v>59</v>
      </c>
    </row>
    <row r="257" spans="1:15" ht="15" customHeight="1">
      <c r="A257" s="94">
        <v>4</v>
      </c>
      <c r="B257" s="95">
        <v>5</v>
      </c>
      <c r="C257" s="96">
        <v>69</v>
      </c>
      <c r="D257" s="97" t="str">
        <f>+IF(C257=0,0,(VLOOKUP($C257,'[1]PP'!$B:$F,2,FALSE)))</f>
        <v>Gašparík</v>
      </c>
      <c r="E257" s="97" t="str">
        <f>+IF(D257=0,0,(VLOOKUP($C257,'[1]PP'!$B:$F,3,FALSE)))</f>
        <v>Miloš</v>
      </c>
      <c r="F257" s="98">
        <f>+IF(E257=0,0,(VLOOKUP($C257,'[1]PP'!$B:$F,4,FALSE)))</f>
        <v>1979</v>
      </c>
      <c r="G257" s="97" t="str">
        <f>+IF(F257=0,0,(VLOOKUP($C257,'[1]PP'!$B:$F,5,FALSE)))</f>
        <v>ŠKP</v>
      </c>
      <c r="H257" s="96">
        <v>0</v>
      </c>
      <c r="I257" s="97">
        <f>+IF(H257=0,0,(VLOOKUP($H257,'[1]PP'!$B:$F,2,FALSE)))</f>
        <v>0</v>
      </c>
      <c r="J257" s="97">
        <f>+IF(H257=0,0,(VLOOKUP($H257,'[1]PP'!$B:$F,3,FALSE)))</f>
        <v>0</v>
      </c>
      <c r="K257" s="98">
        <f>+IF(H257=0,0,(VLOOKUP($H257,'[1]PP'!$B:$F,4,FALSE)))</f>
        <v>0</v>
      </c>
      <c r="L257" s="99">
        <f>+IF(H257=0,0,(VLOOKUP($H257,'[1]PP'!$B:$F,5,FALSE)))</f>
        <v>0</v>
      </c>
      <c r="M257" s="38">
        <v>5</v>
      </c>
      <c r="N257" s="39" t="s">
        <v>8</v>
      </c>
      <c r="O257" s="41">
        <v>3</v>
      </c>
    </row>
    <row r="258" spans="1:15" ht="15" customHeight="1">
      <c r="A258" s="94">
        <v>7</v>
      </c>
      <c r="B258" s="95">
        <v>6</v>
      </c>
      <c r="C258" s="96">
        <v>60</v>
      </c>
      <c r="D258" s="97" t="str">
        <f>+IF(C258=0,0,(VLOOKUP($C258,'[1]PP'!$B:$F,2,FALSE)))</f>
        <v>Achberger</v>
      </c>
      <c r="E258" s="97" t="str">
        <f>+IF(D258=0,0,(VLOOKUP($C258,'[1]PP'!$B:$F,3,FALSE)))</f>
        <v>Marek</v>
      </c>
      <c r="F258" s="98">
        <f>+IF(E258=0,0,(VLOOKUP($C258,'[1]PP'!$B:$F,4,FALSE)))</f>
        <v>1984</v>
      </c>
      <c r="G258" s="97" t="str">
        <f>+IF(F258=0,0,(VLOOKUP($C258,'[1]PP'!$B:$F,5,FALSE)))</f>
        <v>ŠKP</v>
      </c>
      <c r="H258" s="96">
        <v>0</v>
      </c>
      <c r="I258" s="97">
        <f>+IF(H258=0,0,(VLOOKUP($H258,'[1]PP'!$B:$F,2,FALSE)))</f>
        <v>0</v>
      </c>
      <c r="J258" s="97">
        <f>+IF(H258=0,0,(VLOOKUP($H258,'[1]PP'!$B:$F,3,FALSE)))</f>
        <v>0</v>
      </c>
      <c r="K258" s="98">
        <f>+IF(H258=0,0,(VLOOKUP($H258,'[1]PP'!$B:$F,4,FALSE)))</f>
        <v>0</v>
      </c>
      <c r="L258" s="99">
        <f>+IF(H258=0,0,(VLOOKUP($H258,'[1]PP'!$B:$F,5,FALSE)))</f>
        <v>0</v>
      </c>
      <c r="M258" s="38">
        <v>5</v>
      </c>
      <c r="N258" s="39" t="s">
        <v>8</v>
      </c>
      <c r="O258" s="41">
        <v>5</v>
      </c>
    </row>
    <row r="259" spans="1:15" ht="15" customHeight="1">
      <c r="A259" s="94">
        <v>8</v>
      </c>
      <c r="B259" s="95">
        <v>7</v>
      </c>
      <c r="C259" s="96">
        <v>414</v>
      </c>
      <c r="D259" s="97" t="str">
        <f>+IF(C259=0,0,(VLOOKUP($C259,'[1]PP'!$B:$F,2,FALSE)))</f>
        <v>Kohout</v>
      </c>
      <c r="E259" s="97" t="str">
        <f>+IF(D259=0,0,(VLOOKUP($C259,'[1]PP'!$B:$F,3,FALSE)))</f>
        <v>Miloš</v>
      </c>
      <c r="F259" s="98">
        <f>+IF(E259=0,0,(VLOOKUP($C259,'[1]PP'!$B:$F,4,FALSE)))</f>
        <v>1965</v>
      </c>
      <c r="G259" s="97" t="str">
        <f>+IF(F259=0,0,(VLOOKUP($C259,'[1]PP'!$B:$F,5,FALSE)))</f>
        <v>TTS</v>
      </c>
      <c r="H259" s="96">
        <v>0</v>
      </c>
      <c r="I259" s="97">
        <f>+IF(H259=0,0,(VLOOKUP($H259,'[1]PP'!$B:$F,2,FALSE)))</f>
        <v>0</v>
      </c>
      <c r="J259" s="97">
        <f>+IF(H259=0,0,(VLOOKUP($H259,'[1]PP'!$B:$F,3,FALSE)))</f>
        <v>0</v>
      </c>
      <c r="K259" s="98">
        <f>+IF(H259=0,0,(VLOOKUP($H259,'[1]PP'!$B:$F,4,FALSE)))</f>
        <v>0</v>
      </c>
      <c r="L259" s="99">
        <f>+IF(H259=0,0,(VLOOKUP($H259,'[1]PP'!$B:$F,5,FALSE)))</f>
        <v>0</v>
      </c>
      <c r="M259" s="38">
        <v>5</v>
      </c>
      <c r="N259" s="39" t="s">
        <v>8</v>
      </c>
      <c r="O259" s="41">
        <v>10</v>
      </c>
    </row>
    <row r="260" spans="1:15" ht="15" customHeight="1" thickBot="1">
      <c r="A260" s="47">
        <v>3</v>
      </c>
      <c r="B260" s="100">
        <v>8</v>
      </c>
      <c r="C260" s="101">
        <v>221</v>
      </c>
      <c r="D260" s="102" t="str">
        <f>+IF(C260=0,0,(VLOOKUP($C260,'[1]PP'!$B:$F,2,FALSE)))</f>
        <v>Bölcskei</v>
      </c>
      <c r="E260" s="102" t="str">
        <f>+IF(D260=0,0,(VLOOKUP($C260,'[1]PP'!$B:$F,3,FALSE)))</f>
        <v>Štefan</v>
      </c>
      <c r="F260" s="103">
        <f>+IF(E260=0,0,(VLOOKUP($C260,'[1]PP'!$B:$F,4,FALSE)))</f>
        <v>1985</v>
      </c>
      <c r="G260" s="102" t="str">
        <f>+IF(F260=0,0,(VLOOKUP($C260,'[1]PP'!$B:$F,5,FALSE)))</f>
        <v>KOM</v>
      </c>
      <c r="H260" s="101">
        <v>0</v>
      </c>
      <c r="I260" s="102">
        <f>+IF(H260=0,0,(VLOOKUP($H260,'[1]PP'!$B:$F,2,FALSE)))</f>
        <v>0</v>
      </c>
      <c r="J260" s="102">
        <f>+IF(H260=0,0,(VLOOKUP($H260,'[1]PP'!$B:$F,3,FALSE)))</f>
        <v>0</v>
      </c>
      <c r="K260" s="103">
        <f>+IF(H260=0,0,(VLOOKUP($H260,'[1]PP'!$B:$F,4,FALSE)))</f>
        <v>0</v>
      </c>
      <c r="L260" s="104">
        <f>+IF(H260=0,0,(VLOOKUP($H260,'[1]PP'!$B:$F,5,FALSE)))</f>
        <v>0</v>
      </c>
      <c r="M260" s="61">
        <v>5</v>
      </c>
      <c r="N260" s="62" t="s">
        <v>8</v>
      </c>
      <c r="O260" s="63">
        <v>13</v>
      </c>
    </row>
    <row r="261" spans="1:15" s="54" customFormat="1" ht="15" customHeight="1">
      <c r="A261" s="71"/>
      <c r="B261" s="72"/>
      <c r="C261" s="73"/>
      <c r="D261" s="74"/>
      <c r="E261" s="74"/>
      <c r="F261" s="75"/>
      <c r="G261" s="74"/>
      <c r="H261" s="73"/>
      <c r="I261" s="76"/>
      <c r="J261" s="76"/>
      <c r="K261" s="76"/>
      <c r="L261" s="76"/>
      <c r="M261" s="53"/>
      <c r="N261" s="66"/>
      <c r="O261" s="66"/>
    </row>
    <row r="262" spans="1:15" s="54" customFormat="1" ht="15" customHeight="1" thickBot="1">
      <c r="A262" s="71"/>
      <c r="B262" s="72"/>
      <c r="C262" s="73"/>
      <c r="D262" s="74"/>
      <c r="E262" s="74"/>
      <c r="F262" s="75"/>
      <c r="G262" s="74"/>
      <c r="H262" s="73"/>
      <c r="I262" s="76"/>
      <c r="J262" s="76"/>
      <c r="K262" s="76"/>
      <c r="L262" s="76"/>
      <c r="M262" s="67"/>
      <c r="N262" s="66"/>
      <c r="O262" s="66"/>
    </row>
    <row r="263" spans="1:15" ht="18.75" customHeight="1" thickBot="1">
      <c r="A263" s="77">
        <f>+A250+1</f>
        <v>52</v>
      </c>
      <c r="B263" s="78"/>
      <c r="C263" s="79" t="str">
        <f>VLOOKUP($A263,'[1]R10'!$A:$G,5,FALSE)</f>
        <v>F</v>
      </c>
      <c r="D263" s="79" t="str">
        <f>VLOOKUP($A263,'[1]R10'!$A:$G,4,FALSE)</f>
        <v>muži</v>
      </c>
      <c r="E263" s="79" t="str">
        <f>VLOOKUP($A263,'[1]R10'!$A:$G,3,FALSE)</f>
        <v>1000 m</v>
      </c>
      <c r="F263" s="79" t="str">
        <f>VLOOKUP($A263,'[1]R10'!$A:$G,2,FALSE)</f>
        <v>K2</v>
      </c>
      <c r="G263" s="80">
        <f>VLOOKUP($A263,'[1]R10'!$A:$G,6,FALSE)</f>
        <v>0.7624999999999998</v>
      </c>
      <c r="H263" s="81"/>
      <c r="I263" s="82" t="s">
        <v>1</v>
      </c>
      <c r="J263" s="199" t="s">
        <v>6</v>
      </c>
      <c r="K263" s="199"/>
      <c r="L263" s="83"/>
      <c r="M263" s="200" t="s">
        <v>7</v>
      </c>
      <c r="N263" s="203"/>
      <c r="O263" s="204"/>
    </row>
    <row r="264" spans="1:13" ht="13.5" thickBot="1">
      <c r="A264" s="84"/>
      <c r="B264" s="82"/>
      <c r="C264" s="85"/>
      <c r="D264" s="24"/>
      <c r="E264" s="86"/>
      <c r="F264" s="86"/>
      <c r="G264" s="86"/>
      <c r="H264" s="85"/>
      <c r="I264" s="87"/>
      <c r="J264" s="84"/>
      <c r="K264" s="84"/>
      <c r="L264" s="84"/>
      <c r="M264" s="24"/>
    </row>
    <row r="265" spans="1:15" ht="15" customHeight="1">
      <c r="A265" s="88">
        <v>3</v>
      </c>
      <c r="B265" s="89">
        <v>0</v>
      </c>
      <c r="C265" s="90">
        <v>0</v>
      </c>
      <c r="D265" s="91">
        <f>+IF(C265=0,0,(VLOOKUP($C265,'[1]PP'!$B:$F,2,FALSE)))</f>
        <v>0</v>
      </c>
      <c r="E265" s="91">
        <f>+IF(D265=0,0,(VLOOKUP($C265,'[1]PP'!$B:$F,3,FALSE)))</f>
        <v>0</v>
      </c>
      <c r="F265" s="92">
        <f>+IF(E265=0,0,(VLOOKUP($C265,'[1]PP'!$B:$F,4,FALSE)))</f>
        <v>0</v>
      </c>
      <c r="G265" s="91">
        <f>+IF(F265=0,0,(VLOOKUP($C265,'[1]PP'!$B:$F,5,FALSE)))</f>
        <v>0</v>
      </c>
      <c r="H265" s="90">
        <v>0</v>
      </c>
      <c r="I265" s="91">
        <f>+IF(H265=0,0,(VLOOKUP($H265,'[1]PP'!$B:$F,2,FALSE)))</f>
        <v>0</v>
      </c>
      <c r="J265" s="91">
        <f>+IF(H265=0,0,(VLOOKUP($H265,'[1]PP'!$B:$F,3,FALSE)))</f>
        <v>0</v>
      </c>
      <c r="K265" s="92">
        <f>+IF(H265=0,0,(VLOOKUP($H265,'[1]PP'!$B:$F,4,FALSE)))</f>
        <v>0</v>
      </c>
      <c r="L265" s="93">
        <f>+IF(H265=0,0,(VLOOKUP($H265,'[1]PP'!$B:$F,5,FALSE)))</f>
        <v>0</v>
      </c>
      <c r="M265" s="30">
        <v>0</v>
      </c>
      <c r="N265" s="31" t="s">
        <v>8</v>
      </c>
      <c r="O265" s="41">
        <v>0</v>
      </c>
    </row>
    <row r="266" spans="1:15" ht="15" customHeight="1">
      <c r="A266" s="94">
        <v>5</v>
      </c>
      <c r="B266" s="95">
        <v>0</v>
      </c>
      <c r="C266" s="96">
        <v>0</v>
      </c>
      <c r="D266" s="97">
        <f>+IF(C266=0,0,(VLOOKUP($C266,'[1]PP'!$B:$F,2,FALSE)))</f>
        <v>0</v>
      </c>
      <c r="E266" s="97">
        <f>+IF(D266=0,0,(VLOOKUP($C266,'[1]PP'!$B:$F,3,FALSE)))</f>
        <v>0</v>
      </c>
      <c r="F266" s="98">
        <f>+IF(E266=0,0,(VLOOKUP($C266,'[1]PP'!$B:$F,4,FALSE)))</f>
        <v>0</v>
      </c>
      <c r="G266" s="97">
        <f>+IF(F266=0,0,(VLOOKUP($C266,'[1]PP'!$B:$F,5,FALSE)))</f>
        <v>0</v>
      </c>
      <c r="H266" s="96">
        <v>0</v>
      </c>
      <c r="I266" s="97">
        <f>+IF(H266=0,0,(VLOOKUP($H266,'[1]PP'!$B:$F,2,FALSE)))</f>
        <v>0</v>
      </c>
      <c r="J266" s="97">
        <f>+IF(H266=0,0,(VLOOKUP($H266,'[1]PP'!$B:$F,3,FALSE)))</f>
        <v>0</v>
      </c>
      <c r="K266" s="98">
        <f>+IF(H266=0,0,(VLOOKUP($H266,'[1]PP'!$B:$F,4,FALSE)))</f>
        <v>0</v>
      </c>
      <c r="L266" s="99">
        <f>+IF(H266=0,0,(VLOOKUP($H266,'[1]PP'!$B:$F,5,FALSE)))</f>
        <v>0</v>
      </c>
      <c r="M266" s="38">
        <v>0</v>
      </c>
      <c r="N266" s="39" t="s">
        <v>8</v>
      </c>
      <c r="O266" s="41">
        <v>0</v>
      </c>
    </row>
    <row r="267" spans="1:15" ht="15" customHeight="1">
      <c r="A267" s="94">
        <v>6</v>
      </c>
      <c r="B267" s="95">
        <v>0</v>
      </c>
      <c r="C267" s="96">
        <v>0</v>
      </c>
      <c r="D267" s="97">
        <f>+IF(C267=0,0,(VLOOKUP($C267,'[1]PP'!$B:$F,2,FALSE)))</f>
        <v>0</v>
      </c>
      <c r="E267" s="97">
        <f>+IF(D267=0,0,(VLOOKUP($C267,'[1]PP'!$B:$F,3,FALSE)))</f>
        <v>0</v>
      </c>
      <c r="F267" s="98">
        <f>+IF(E267=0,0,(VLOOKUP($C267,'[1]PP'!$B:$F,4,FALSE)))</f>
        <v>0</v>
      </c>
      <c r="G267" s="97">
        <f>+IF(F267=0,0,(VLOOKUP($C267,'[1]PP'!$B:$F,5,FALSE)))</f>
        <v>0</v>
      </c>
      <c r="H267" s="96">
        <v>0</v>
      </c>
      <c r="I267" s="97">
        <f>+IF(H267=0,0,(VLOOKUP($H267,'[1]PP'!$B:$F,2,FALSE)))</f>
        <v>0</v>
      </c>
      <c r="J267" s="97">
        <f>+IF(H267=0,0,(VLOOKUP($H267,'[1]PP'!$B:$F,3,FALSE)))</f>
        <v>0</v>
      </c>
      <c r="K267" s="98">
        <f>+IF(H267=0,0,(VLOOKUP($H267,'[1]PP'!$B:$F,4,FALSE)))</f>
        <v>0</v>
      </c>
      <c r="L267" s="99">
        <f>+IF(H267=0,0,(VLOOKUP($H267,'[1]PP'!$B:$F,5,FALSE)))</f>
        <v>0</v>
      </c>
      <c r="M267" s="38">
        <v>0</v>
      </c>
      <c r="N267" s="39" t="s">
        <v>8</v>
      </c>
      <c r="O267" s="41">
        <v>0</v>
      </c>
    </row>
    <row r="268" spans="1:15" ht="15" customHeight="1">
      <c r="A268" s="94">
        <v>7</v>
      </c>
      <c r="B268" s="95">
        <v>0</v>
      </c>
      <c r="C268" s="96">
        <v>0</v>
      </c>
      <c r="D268" s="97">
        <f>+IF(C268=0,0,(VLOOKUP($C268,'[1]PP'!$B:$F,2,FALSE)))</f>
        <v>0</v>
      </c>
      <c r="E268" s="97">
        <f>+IF(D268=0,0,(VLOOKUP($C268,'[1]PP'!$B:$F,3,FALSE)))</f>
        <v>0</v>
      </c>
      <c r="F268" s="98">
        <f>+IF(E268=0,0,(VLOOKUP($C268,'[1]PP'!$B:$F,4,FALSE)))</f>
        <v>0</v>
      </c>
      <c r="G268" s="97">
        <f>+IF(F268=0,0,(VLOOKUP($C268,'[1]PP'!$B:$F,5,FALSE)))</f>
        <v>0</v>
      </c>
      <c r="H268" s="96">
        <v>0</v>
      </c>
      <c r="I268" s="97">
        <f>+IF(H268=0,0,(VLOOKUP($H268,'[1]PP'!$B:$F,2,FALSE)))</f>
        <v>0</v>
      </c>
      <c r="J268" s="97">
        <f>+IF(H268=0,0,(VLOOKUP($H268,'[1]PP'!$B:$F,3,FALSE)))</f>
        <v>0</v>
      </c>
      <c r="K268" s="98">
        <f>+IF(H268=0,0,(VLOOKUP($H268,'[1]PP'!$B:$F,4,FALSE)))</f>
        <v>0</v>
      </c>
      <c r="L268" s="99">
        <f>+IF(H268=0,0,(VLOOKUP($H268,'[1]PP'!$B:$F,5,FALSE)))</f>
        <v>0</v>
      </c>
      <c r="M268" s="38">
        <v>0</v>
      </c>
      <c r="N268" s="39" t="s">
        <v>8</v>
      </c>
      <c r="O268" s="41">
        <v>0</v>
      </c>
    </row>
    <row r="269" spans="1:15" ht="15" customHeight="1">
      <c r="A269" s="109">
        <v>8</v>
      </c>
      <c r="B269" s="95">
        <v>0</v>
      </c>
      <c r="C269" s="96">
        <v>0</v>
      </c>
      <c r="D269" s="97">
        <f>+IF(C269=0,0,(VLOOKUP($C269,'[1]PP'!$B:$F,2,FALSE)))</f>
        <v>0</v>
      </c>
      <c r="E269" s="97">
        <f>+IF(D269=0,0,(VLOOKUP($C269,'[1]PP'!$B:$F,3,FALSE)))</f>
        <v>0</v>
      </c>
      <c r="F269" s="98">
        <f>+IF(E269=0,0,(VLOOKUP($C269,'[1]PP'!$B:$F,4,FALSE)))</f>
        <v>0</v>
      </c>
      <c r="G269" s="97">
        <f>+IF(F269=0,0,(VLOOKUP($C269,'[1]PP'!$B:$F,5,FALSE)))</f>
        <v>0</v>
      </c>
      <c r="H269" s="96">
        <v>0</v>
      </c>
      <c r="I269" s="97">
        <f>+IF(H269=0,0,(VLOOKUP($H269,'[1]PP'!$B:$F,2,FALSE)))</f>
        <v>0</v>
      </c>
      <c r="J269" s="97">
        <f>+IF(H269=0,0,(VLOOKUP($H269,'[1]PP'!$B:$F,3,FALSE)))</f>
        <v>0</v>
      </c>
      <c r="K269" s="98">
        <f>+IF(H269=0,0,(VLOOKUP($H269,'[1]PP'!$B:$F,4,FALSE)))</f>
        <v>0</v>
      </c>
      <c r="L269" s="99">
        <f>+IF(H269=0,0,(VLOOKUP($H269,'[1]PP'!$B:$F,5,FALSE)))</f>
        <v>0</v>
      </c>
      <c r="M269" s="38">
        <v>0</v>
      </c>
      <c r="N269" s="39" t="s">
        <v>8</v>
      </c>
      <c r="O269" s="41">
        <v>0</v>
      </c>
    </row>
    <row r="270" spans="1:15" ht="15" customHeight="1">
      <c r="A270" s="94">
        <v>9</v>
      </c>
      <c r="B270" s="95">
        <v>0</v>
      </c>
      <c r="C270" s="96">
        <v>0</v>
      </c>
      <c r="D270" s="97">
        <f>+IF(C270=0,0,(VLOOKUP($C270,'[1]PP'!$B:$F,2,FALSE)))</f>
        <v>0</v>
      </c>
      <c r="E270" s="97">
        <f>+IF(D270=0,0,(VLOOKUP($C270,'[1]PP'!$B:$F,3,FALSE)))</f>
        <v>0</v>
      </c>
      <c r="F270" s="98">
        <f>+IF(E270=0,0,(VLOOKUP($C270,'[1]PP'!$B:$F,4,FALSE)))</f>
        <v>0</v>
      </c>
      <c r="G270" s="97">
        <f>+IF(F270=0,0,(VLOOKUP($C270,'[1]PP'!$B:$F,5,FALSE)))</f>
        <v>0</v>
      </c>
      <c r="H270" s="96">
        <v>0</v>
      </c>
      <c r="I270" s="97">
        <f>+IF(H270=0,0,(VLOOKUP($H270,'[1]PP'!$B:$F,2,FALSE)))</f>
        <v>0</v>
      </c>
      <c r="J270" s="97">
        <f>+IF(H270=0,0,(VLOOKUP($H270,'[1]PP'!$B:$F,3,FALSE)))</f>
        <v>0</v>
      </c>
      <c r="K270" s="98">
        <f>+IF(H270=0,0,(VLOOKUP($H270,'[1]PP'!$B:$F,4,FALSE)))</f>
        <v>0</v>
      </c>
      <c r="L270" s="99">
        <f>+IF(H270=0,0,(VLOOKUP($H270,'[1]PP'!$B:$F,5,FALSE)))</f>
        <v>0</v>
      </c>
      <c r="M270" s="38">
        <v>0</v>
      </c>
      <c r="N270" s="39" t="s">
        <v>8</v>
      </c>
      <c r="O270" s="41">
        <v>0</v>
      </c>
    </row>
    <row r="271" spans="1:15" ht="15" customHeight="1">
      <c r="A271" s="94">
        <v>2</v>
      </c>
      <c r="B271" s="95">
        <v>1</v>
      </c>
      <c r="C271" s="96">
        <v>96</v>
      </c>
      <c r="D271" s="97" t="str">
        <f>+IF(C271=0,0,(VLOOKUP($C271,'[1]PP'!$B:$F,2,FALSE)))</f>
        <v>Wiebauer</v>
      </c>
      <c r="E271" s="97" t="str">
        <f>+IF(D271=0,0,(VLOOKUP($C271,'[1]PP'!$B:$F,3,FALSE)))</f>
        <v>Andrej</v>
      </c>
      <c r="F271" s="98">
        <f>+IF(E271=0,0,(VLOOKUP($C271,'[1]PP'!$B:$F,4,FALSE)))</f>
        <v>1979</v>
      </c>
      <c r="G271" s="97" t="str">
        <f>+IF(F271=0,0,(VLOOKUP($C271,'[1]PP'!$B:$F,5,FALSE)))</f>
        <v>ŠKP</v>
      </c>
      <c r="H271" s="96">
        <v>86</v>
      </c>
      <c r="I271" s="97" t="str">
        <f>+IF(H271=0,0,(VLOOKUP($H271,'[1]PP'!$B:$F,2,FALSE)))</f>
        <v>Noskovič</v>
      </c>
      <c r="J271" s="97" t="str">
        <f>+IF(H271=0,0,(VLOOKUP($H271,'[1]PP'!$B:$F,3,FALSE)))</f>
        <v>Erik</v>
      </c>
      <c r="K271" s="98">
        <f>+IF(H271=0,0,(VLOOKUP($H271,'[1]PP'!$B:$F,4,FALSE)))</f>
        <v>1981</v>
      </c>
      <c r="L271" s="99" t="str">
        <f>+IF(H271=0,0,(VLOOKUP($H271,'[1]PP'!$B:$F,5,FALSE)))</f>
        <v>ŠKP</v>
      </c>
      <c r="M271" s="38">
        <v>3</v>
      </c>
      <c r="N271" s="39" t="s">
        <v>8</v>
      </c>
      <c r="O271" s="41">
        <v>34</v>
      </c>
    </row>
    <row r="272" spans="1:15" ht="15" customHeight="1">
      <c r="A272" s="94">
        <v>4</v>
      </c>
      <c r="B272" s="95">
        <v>2</v>
      </c>
      <c r="C272" s="96">
        <v>94</v>
      </c>
      <c r="D272" s="97" t="str">
        <f>+IF(C272=0,0,(VLOOKUP($C272,'[1]PP'!$B:$F,2,FALSE)))</f>
        <v>Tarr</v>
      </c>
      <c r="E272" s="97" t="str">
        <f>+IF(D272=0,0,(VLOOKUP($C272,'[1]PP'!$B:$F,3,FALSE)))</f>
        <v>Juraj</v>
      </c>
      <c r="F272" s="98">
        <f>+IF(E272=0,0,(VLOOKUP($C272,'[1]PP'!$B:$F,4,FALSE)))</f>
        <v>1979</v>
      </c>
      <c r="G272" s="97" t="str">
        <f>+IF(F272=0,0,(VLOOKUP($C272,'[1]PP'!$B:$F,5,FALSE)))</f>
        <v>ŠKP</v>
      </c>
      <c r="H272" s="96">
        <v>71</v>
      </c>
      <c r="I272" s="97" t="str">
        <f>+IF(H272=0,0,(VLOOKUP($H272,'[1]PP'!$B:$F,2,FALSE)))</f>
        <v>Györi</v>
      </c>
      <c r="J272" s="97" t="str">
        <f>+IF(H272=0,0,(VLOOKUP($H272,'[1]PP'!$B:$F,3,FALSE)))</f>
        <v>Tibor</v>
      </c>
      <c r="K272" s="98">
        <f>+IF(H272=0,0,(VLOOKUP($H272,'[1]PP'!$B:$F,4,FALSE)))</f>
        <v>1983</v>
      </c>
      <c r="L272" s="99" t="str">
        <f>+IF(H272=0,0,(VLOOKUP($H272,'[1]PP'!$B:$F,5,FALSE)))</f>
        <v>ŠKP</v>
      </c>
      <c r="M272" s="38">
        <v>3</v>
      </c>
      <c r="N272" s="39" t="s">
        <v>8</v>
      </c>
      <c r="O272" s="41">
        <v>36</v>
      </c>
    </row>
    <row r="273" spans="1:15" ht="15" customHeight="1" thickBot="1">
      <c r="A273" s="47">
        <v>1</v>
      </c>
      <c r="B273" s="100">
        <v>3</v>
      </c>
      <c r="C273" s="101">
        <v>161</v>
      </c>
      <c r="D273" s="102" t="str">
        <f>+IF(C273=0,0,(VLOOKUP($C273,'[1]PP'!$B:$F,2,FALSE)))</f>
        <v>Bugár</v>
      </c>
      <c r="E273" s="102" t="str">
        <f>+IF(D273=0,0,(VLOOKUP($C273,'[1]PP'!$B:$F,3,FALSE)))</f>
        <v>Imrich</v>
      </c>
      <c r="F273" s="103">
        <f>+IF(E273=0,0,(VLOOKUP($C273,'[1]PP'!$B:$F,4,FALSE)))</f>
        <v>1985</v>
      </c>
      <c r="G273" s="102" t="str">
        <f>+IF(F273=0,0,(VLOOKUP($C273,'[1]PP'!$B:$F,5,FALSE)))</f>
        <v>INT</v>
      </c>
      <c r="H273" s="101">
        <v>165</v>
      </c>
      <c r="I273" s="102" t="str">
        <f>+IF(H273=0,0,(VLOOKUP($H273,'[1]PP'!$B:$F,2,FALSE)))</f>
        <v>Kaňa</v>
      </c>
      <c r="J273" s="102" t="str">
        <f>+IF(H273=0,0,(VLOOKUP($H273,'[1]PP'!$B:$F,3,FALSE)))</f>
        <v>Tomáš</v>
      </c>
      <c r="K273" s="103">
        <f>+IF(H273=0,0,(VLOOKUP($H273,'[1]PP'!$B:$F,4,FALSE)))</f>
        <v>1985</v>
      </c>
      <c r="L273" s="104" t="str">
        <f>+IF(H273=0,0,(VLOOKUP($H273,'[1]PP'!$B:$F,5,FALSE)))</f>
        <v>INT</v>
      </c>
      <c r="M273" s="61">
        <v>4</v>
      </c>
      <c r="N273" s="62" t="s">
        <v>8</v>
      </c>
      <c r="O273" s="63">
        <v>3</v>
      </c>
    </row>
    <row r="274" spans="1:15" s="54" customFormat="1" ht="15" customHeight="1">
      <c r="A274" s="71"/>
      <c r="B274" s="72"/>
      <c r="C274" s="73"/>
      <c r="D274" s="74"/>
      <c r="E274" s="74"/>
      <c r="F274" s="75"/>
      <c r="G274" s="74"/>
      <c r="H274" s="73"/>
      <c r="I274" s="76"/>
      <c r="J274" s="76"/>
      <c r="K274" s="76"/>
      <c r="L274" s="76"/>
      <c r="M274" s="53"/>
      <c r="N274" s="66"/>
      <c r="O274" s="66"/>
    </row>
    <row r="275" spans="1:15" s="54" customFormat="1" ht="15" customHeight="1" thickBot="1">
      <c r="A275" s="71"/>
      <c r="B275" s="72"/>
      <c r="C275" s="73"/>
      <c r="D275" s="74"/>
      <c r="E275" s="74"/>
      <c r="F275" s="75"/>
      <c r="G275" s="74"/>
      <c r="H275" s="73"/>
      <c r="I275" s="76"/>
      <c r="J275" s="76"/>
      <c r="K275" s="76"/>
      <c r="L275" s="76"/>
      <c r="M275" s="53"/>
      <c r="N275" s="66"/>
      <c r="O275" s="66"/>
    </row>
    <row r="276" spans="1:15" ht="18.75" customHeight="1" thickBot="1">
      <c r="A276" s="77">
        <f>+A263+1</f>
        <v>53</v>
      </c>
      <c r="B276" s="78"/>
      <c r="C276" s="79" t="str">
        <f>VLOOKUP($A276,'[1]R10'!$A:$G,5,FALSE)</f>
        <v>F</v>
      </c>
      <c r="D276" s="79" t="str">
        <f>VLOOKUP($A276,'[1]R10'!$A:$G,4,FALSE)</f>
        <v>veteráni</v>
      </c>
      <c r="E276" s="79" t="str">
        <f>VLOOKUP($A276,'[1]R10'!$A:$G,3,FALSE)</f>
        <v>1000 m</v>
      </c>
      <c r="F276" s="79" t="str">
        <f>VLOOKUP($A276,'[1]R10'!$A:$G,2,FALSE)</f>
        <v>C1</v>
      </c>
      <c r="G276" s="80">
        <f>VLOOKUP($A276,'[1]R10'!$A:$G,6,FALSE)</f>
        <v>0.7666666666666665</v>
      </c>
      <c r="H276" s="81"/>
      <c r="I276" s="82" t="s">
        <v>1</v>
      </c>
      <c r="J276" s="199" t="s">
        <v>6</v>
      </c>
      <c r="K276" s="199"/>
      <c r="L276" s="83"/>
      <c r="M276" s="200" t="s">
        <v>7</v>
      </c>
      <c r="N276" s="201"/>
      <c r="O276" s="202"/>
    </row>
    <row r="277" spans="1:13" ht="13.5" hidden="1" thickBot="1">
      <c r="A277" s="84"/>
      <c r="B277" s="82"/>
      <c r="C277" s="85"/>
      <c r="D277" s="24"/>
      <c r="E277" s="86"/>
      <c r="F277" s="86"/>
      <c r="G277" s="86"/>
      <c r="H277" s="85"/>
      <c r="I277" s="87"/>
      <c r="J277" s="84"/>
      <c r="K277" s="84"/>
      <c r="L277" s="84"/>
      <c r="M277" s="24"/>
    </row>
    <row r="278" spans="1:15" ht="15" customHeight="1" hidden="1">
      <c r="A278" s="88">
        <v>1</v>
      </c>
      <c r="B278" s="89">
        <v>1</v>
      </c>
      <c r="C278" s="90">
        <v>0</v>
      </c>
      <c r="D278" s="91">
        <f>+IF(C278=0,0,(VLOOKUP($C278,'[1]PP'!$B:$F,2,FALSE)))</f>
        <v>0</v>
      </c>
      <c r="E278" s="91">
        <f>+IF(D278=0,0,(VLOOKUP($C278,'[1]PP'!$B:$F,3,FALSE)))</f>
        <v>0</v>
      </c>
      <c r="F278" s="92">
        <f>+IF(E278=0,0,(VLOOKUP($C278,'[1]PP'!$B:$F,4,FALSE)))</f>
        <v>0</v>
      </c>
      <c r="G278" s="91">
        <f>+IF(F278=0,0,(VLOOKUP($C278,'[1]PP'!$B:$F,5,FALSE)))</f>
        <v>0</v>
      </c>
      <c r="H278" s="90">
        <v>0</v>
      </c>
      <c r="I278" s="91">
        <f>+IF(H278=0,0,(VLOOKUP($H278,'[1]PP'!$B:$F,2,FALSE)))</f>
        <v>0</v>
      </c>
      <c r="J278" s="91">
        <f>+IF(H278=0,0,(VLOOKUP($H278,'[1]PP'!$B:$F,3,FALSE)))</f>
        <v>0</v>
      </c>
      <c r="K278" s="92">
        <f>+IF(H278=0,0,(VLOOKUP($H278,'[1]PP'!$B:$F,4,FALSE)))</f>
        <v>0</v>
      </c>
      <c r="L278" s="93">
        <f>+IF(H278=0,0,(VLOOKUP($H278,'[1]PP'!$B:$F,5,FALSE)))</f>
        <v>0</v>
      </c>
      <c r="M278" s="30">
        <v>0</v>
      </c>
      <c r="N278" s="31" t="s">
        <v>8</v>
      </c>
      <c r="O278" s="41">
        <v>0</v>
      </c>
    </row>
    <row r="279" spans="1:15" ht="15" customHeight="1" hidden="1">
      <c r="A279" s="94">
        <v>2</v>
      </c>
      <c r="B279" s="95">
        <v>2</v>
      </c>
      <c r="C279" s="96">
        <v>0</v>
      </c>
      <c r="D279" s="97">
        <f>+IF(C279=0,0,(VLOOKUP($C279,'[1]PP'!$B:$F,2,FALSE)))</f>
        <v>0</v>
      </c>
      <c r="E279" s="97">
        <f>+IF(D279=0,0,(VLOOKUP($C279,'[1]PP'!$B:$F,3,FALSE)))</f>
        <v>0</v>
      </c>
      <c r="F279" s="98">
        <f>+IF(E279=0,0,(VLOOKUP($C279,'[1]PP'!$B:$F,4,FALSE)))</f>
        <v>0</v>
      </c>
      <c r="G279" s="97">
        <f>+IF(F279=0,0,(VLOOKUP($C279,'[1]PP'!$B:$F,5,FALSE)))</f>
        <v>0</v>
      </c>
      <c r="H279" s="96">
        <v>0</v>
      </c>
      <c r="I279" s="97">
        <f>+IF(H279=0,0,(VLOOKUP($H279,'[1]PP'!$B:$F,2,FALSE)))</f>
        <v>0</v>
      </c>
      <c r="J279" s="97">
        <f>+IF(H279=0,0,(VLOOKUP($H279,'[1]PP'!$B:$F,3,FALSE)))</f>
        <v>0</v>
      </c>
      <c r="K279" s="98">
        <f>+IF(H279=0,0,(VLOOKUP($H279,'[1]PP'!$B:$F,4,FALSE)))</f>
        <v>0</v>
      </c>
      <c r="L279" s="99">
        <f>+IF(H279=0,0,(VLOOKUP($H279,'[1]PP'!$B:$F,5,FALSE)))</f>
        <v>0</v>
      </c>
      <c r="M279" s="38">
        <v>0</v>
      </c>
      <c r="N279" s="39" t="s">
        <v>8</v>
      </c>
      <c r="O279" s="41">
        <v>0</v>
      </c>
    </row>
    <row r="280" spans="1:15" ht="15" customHeight="1" hidden="1">
      <c r="A280" s="94">
        <v>3</v>
      </c>
      <c r="B280" s="95">
        <v>3</v>
      </c>
      <c r="C280" s="96">
        <v>0</v>
      </c>
      <c r="D280" s="97">
        <f>+IF(C280=0,0,(VLOOKUP($C280,'[1]PP'!$B:$F,2,FALSE)))</f>
        <v>0</v>
      </c>
      <c r="E280" s="97">
        <f>+IF(D280=0,0,(VLOOKUP($C280,'[1]PP'!$B:$F,3,FALSE)))</f>
        <v>0</v>
      </c>
      <c r="F280" s="98">
        <f>+IF(E280=0,0,(VLOOKUP($C280,'[1]PP'!$B:$F,4,FALSE)))</f>
        <v>0</v>
      </c>
      <c r="G280" s="97">
        <f>+IF(F280=0,0,(VLOOKUP($C280,'[1]PP'!$B:$F,5,FALSE)))</f>
        <v>0</v>
      </c>
      <c r="H280" s="96">
        <v>0</v>
      </c>
      <c r="I280" s="97">
        <f>+IF(H280=0,0,(VLOOKUP($H280,'[1]PP'!$B:$F,2,FALSE)))</f>
        <v>0</v>
      </c>
      <c r="J280" s="97">
        <f>+IF(H280=0,0,(VLOOKUP($H280,'[1]PP'!$B:$F,3,FALSE)))</f>
        <v>0</v>
      </c>
      <c r="K280" s="98">
        <f>+IF(H280=0,0,(VLOOKUP($H280,'[1]PP'!$B:$F,4,FALSE)))</f>
        <v>0</v>
      </c>
      <c r="L280" s="99">
        <f>+IF(H280=0,0,(VLOOKUP($H280,'[1]PP'!$B:$F,5,FALSE)))</f>
        <v>0</v>
      </c>
      <c r="M280" s="38">
        <v>0</v>
      </c>
      <c r="N280" s="39" t="s">
        <v>8</v>
      </c>
      <c r="O280" s="41">
        <v>0</v>
      </c>
    </row>
    <row r="281" spans="1:15" ht="15" customHeight="1" hidden="1">
      <c r="A281" s="94">
        <v>4</v>
      </c>
      <c r="B281" s="95">
        <v>4</v>
      </c>
      <c r="C281" s="96">
        <v>0</v>
      </c>
      <c r="D281" s="97">
        <f>+IF(C281=0,0,(VLOOKUP($C281,'[1]PP'!$B:$F,2,FALSE)))</f>
        <v>0</v>
      </c>
      <c r="E281" s="97">
        <f>+IF(D281=0,0,(VLOOKUP($C281,'[1]PP'!$B:$F,3,FALSE)))</f>
        <v>0</v>
      </c>
      <c r="F281" s="98">
        <f>+IF(E281=0,0,(VLOOKUP($C281,'[1]PP'!$B:$F,4,FALSE)))</f>
        <v>0</v>
      </c>
      <c r="G281" s="97">
        <f>+IF(F281=0,0,(VLOOKUP($C281,'[1]PP'!$B:$F,5,FALSE)))</f>
        <v>0</v>
      </c>
      <c r="H281" s="96">
        <v>0</v>
      </c>
      <c r="I281" s="97">
        <f>+IF(H281=0,0,(VLOOKUP($H281,'[1]PP'!$B:$F,2,FALSE)))</f>
        <v>0</v>
      </c>
      <c r="J281" s="97">
        <f>+IF(H281=0,0,(VLOOKUP($H281,'[1]PP'!$B:$F,3,FALSE)))</f>
        <v>0</v>
      </c>
      <c r="K281" s="98">
        <f>+IF(H281=0,0,(VLOOKUP($H281,'[1]PP'!$B:$F,4,FALSE)))</f>
        <v>0</v>
      </c>
      <c r="L281" s="99">
        <f>+IF(H281=0,0,(VLOOKUP($H281,'[1]PP'!$B:$F,5,FALSE)))</f>
        <v>0</v>
      </c>
      <c r="M281" s="38">
        <v>0</v>
      </c>
      <c r="N281" s="39" t="s">
        <v>8</v>
      </c>
      <c r="O281" s="41">
        <v>0</v>
      </c>
    </row>
    <row r="282" spans="1:15" ht="15" customHeight="1" hidden="1">
      <c r="A282" s="109">
        <v>5</v>
      </c>
      <c r="B282" s="95">
        <v>5</v>
      </c>
      <c r="C282" s="96">
        <v>0</v>
      </c>
      <c r="D282" s="97">
        <f>+IF(C282=0,0,(VLOOKUP($C282,'[1]PP'!$B:$F,2,FALSE)))</f>
        <v>0</v>
      </c>
      <c r="E282" s="97">
        <f>+IF(D282=0,0,(VLOOKUP($C282,'[1]PP'!$B:$F,3,FALSE)))</f>
        <v>0</v>
      </c>
      <c r="F282" s="98">
        <f>+IF(E282=0,0,(VLOOKUP($C282,'[1]PP'!$B:$F,4,FALSE)))</f>
        <v>0</v>
      </c>
      <c r="G282" s="97">
        <f>+IF(F282=0,0,(VLOOKUP($C282,'[1]PP'!$B:$F,5,FALSE)))</f>
        <v>0</v>
      </c>
      <c r="H282" s="96">
        <v>0</v>
      </c>
      <c r="I282" s="97">
        <f>+IF(H282=0,0,(VLOOKUP($H282,'[1]PP'!$B:$F,2,FALSE)))</f>
        <v>0</v>
      </c>
      <c r="J282" s="97">
        <f>+IF(H282=0,0,(VLOOKUP($H282,'[1]PP'!$B:$F,3,FALSE)))</f>
        <v>0</v>
      </c>
      <c r="K282" s="98">
        <f>+IF(H282=0,0,(VLOOKUP($H282,'[1]PP'!$B:$F,4,FALSE)))</f>
        <v>0</v>
      </c>
      <c r="L282" s="99">
        <f>+IF(H282=0,0,(VLOOKUP($H282,'[1]PP'!$B:$F,5,FALSE)))</f>
        <v>0</v>
      </c>
      <c r="M282" s="38">
        <v>0</v>
      </c>
      <c r="N282" s="39" t="s">
        <v>8</v>
      </c>
      <c r="O282" s="41">
        <v>0</v>
      </c>
    </row>
    <row r="283" spans="1:15" ht="15" customHeight="1" hidden="1">
      <c r="A283" s="94">
        <v>6</v>
      </c>
      <c r="B283" s="95">
        <v>6</v>
      </c>
      <c r="C283" s="96">
        <v>0</v>
      </c>
      <c r="D283" s="97">
        <f>+IF(C283=0,0,(VLOOKUP($C283,'[1]PP'!$B:$F,2,FALSE)))</f>
        <v>0</v>
      </c>
      <c r="E283" s="97">
        <f>+IF(D283=0,0,(VLOOKUP($C283,'[1]PP'!$B:$F,3,FALSE)))</f>
        <v>0</v>
      </c>
      <c r="F283" s="98">
        <f>+IF(E283=0,0,(VLOOKUP($C283,'[1]PP'!$B:$F,4,FALSE)))</f>
        <v>0</v>
      </c>
      <c r="G283" s="97">
        <f>+IF(F283=0,0,(VLOOKUP($C283,'[1]PP'!$B:$F,5,FALSE)))</f>
        <v>0</v>
      </c>
      <c r="H283" s="96">
        <v>0</v>
      </c>
      <c r="I283" s="97">
        <f>+IF(H283=0,0,(VLOOKUP($H283,'[1]PP'!$B:$F,2,FALSE)))</f>
        <v>0</v>
      </c>
      <c r="J283" s="97">
        <f>+IF(H283=0,0,(VLOOKUP($H283,'[1]PP'!$B:$F,3,FALSE)))</f>
        <v>0</v>
      </c>
      <c r="K283" s="98">
        <f>+IF(H283=0,0,(VLOOKUP($H283,'[1]PP'!$B:$F,4,FALSE)))</f>
        <v>0</v>
      </c>
      <c r="L283" s="99">
        <f>+IF(H283=0,0,(VLOOKUP($H283,'[1]PP'!$B:$F,5,FALSE)))</f>
        <v>0</v>
      </c>
      <c r="M283" s="38">
        <v>0</v>
      </c>
      <c r="N283" s="39" t="s">
        <v>8</v>
      </c>
      <c r="O283" s="41">
        <v>0</v>
      </c>
    </row>
    <row r="284" spans="1:15" ht="15" customHeight="1" hidden="1">
      <c r="A284" s="94">
        <v>7</v>
      </c>
      <c r="B284" s="95">
        <v>7</v>
      </c>
      <c r="C284" s="96">
        <v>0</v>
      </c>
      <c r="D284" s="97">
        <f>+IF(C284=0,0,(VLOOKUP($C284,'[1]PP'!$B:$F,2,FALSE)))</f>
        <v>0</v>
      </c>
      <c r="E284" s="97">
        <f>+IF(D284=0,0,(VLOOKUP($C284,'[1]PP'!$B:$F,3,FALSE)))</f>
        <v>0</v>
      </c>
      <c r="F284" s="98">
        <f>+IF(E284=0,0,(VLOOKUP($C284,'[1]PP'!$B:$F,4,FALSE)))</f>
        <v>0</v>
      </c>
      <c r="G284" s="97">
        <f>+IF(F284=0,0,(VLOOKUP($C284,'[1]PP'!$B:$F,5,FALSE)))</f>
        <v>0</v>
      </c>
      <c r="H284" s="96">
        <v>0</v>
      </c>
      <c r="I284" s="97">
        <f>+IF(H284=0,0,(VLOOKUP($H284,'[1]PP'!$B:$F,2,FALSE)))</f>
        <v>0</v>
      </c>
      <c r="J284" s="97">
        <f>+IF(H284=0,0,(VLOOKUP($H284,'[1]PP'!$B:$F,3,FALSE)))</f>
        <v>0</v>
      </c>
      <c r="K284" s="98">
        <f>+IF(H284=0,0,(VLOOKUP($H284,'[1]PP'!$B:$F,4,FALSE)))</f>
        <v>0</v>
      </c>
      <c r="L284" s="99">
        <f>+IF(H284=0,0,(VLOOKUP($H284,'[1]PP'!$B:$F,5,FALSE)))</f>
        <v>0</v>
      </c>
      <c r="M284" s="38">
        <v>3</v>
      </c>
      <c r="N284" s="39" t="s">
        <v>8</v>
      </c>
      <c r="O284" s="41">
        <v>34</v>
      </c>
    </row>
    <row r="285" spans="1:15" ht="15" customHeight="1" hidden="1">
      <c r="A285" s="94">
        <v>8</v>
      </c>
      <c r="B285" s="95">
        <v>8</v>
      </c>
      <c r="C285" s="96">
        <v>0</v>
      </c>
      <c r="D285" s="97">
        <f>+IF(C285=0,0,(VLOOKUP($C285,'[1]PP'!$B:$F,2,FALSE)))</f>
        <v>0</v>
      </c>
      <c r="E285" s="97">
        <f>+IF(D285=0,0,(VLOOKUP($C285,'[1]PP'!$B:$F,3,FALSE)))</f>
        <v>0</v>
      </c>
      <c r="F285" s="98">
        <f>+IF(E285=0,0,(VLOOKUP($C285,'[1]PP'!$B:$F,4,FALSE)))</f>
        <v>0</v>
      </c>
      <c r="G285" s="97">
        <f>+IF(F285=0,0,(VLOOKUP($C285,'[1]PP'!$B:$F,5,FALSE)))</f>
        <v>0</v>
      </c>
      <c r="H285" s="96">
        <v>0</v>
      </c>
      <c r="I285" s="97">
        <f>+IF(H285=0,0,(VLOOKUP($H285,'[1]PP'!$B:$F,2,FALSE)))</f>
        <v>0</v>
      </c>
      <c r="J285" s="97">
        <f>+IF(H285=0,0,(VLOOKUP($H285,'[1]PP'!$B:$F,3,FALSE)))</f>
        <v>0</v>
      </c>
      <c r="K285" s="98">
        <f>+IF(H285=0,0,(VLOOKUP($H285,'[1]PP'!$B:$F,4,FALSE)))</f>
        <v>0</v>
      </c>
      <c r="L285" s="99">
        <f>+IF(H285=0,0,(VLOOKUP($H285,'[1]PP'!$B:$F,5,FALSE)))</f>
        <v>0</v>
      </c>
      <c r="M285" s="38">
        <v>3</v>
      </c>
      <c r="N285" s="39" t="s">
        <v>8</v>
      </c>
      <c r="O285" s="41">
        <v>36</v>
      </c>
    </row>
    <row r="286" spans="1:15" ht="15" customHeight="1" hidden="1">
      <c r="A286" s="47">
        <v>9</v>
      </c>
      <c r="B286" s="100">
        <v>9</v>
      </c>
      <c r="C286" s="101">
        <v>0</v>
      </c>
      <c r="D286" s="102">
        <f>+IF(C286=0,0,(VLOOKUP($C286,'[1]PP'!$B:$F,2,FALSE)))</f>
        <v>0</v>
      </c>
      <c r="E286" s="102">
        <f>+IF(D286=0,0,(VLOOKUP($C286,'[1]PP'!$B:$F,3,FALSE)))</f>
        <v>0</v>
      </c>
      <c r="F286" s="103">
        <f>+IF(E286=0,0,(VLOOKUP($C286,'[1]PP'!$B:$F,4,FALSE)))</f>
        <v>0</v>
      </c>
      <c r="G286" s="102">
        <f>+IF(F286=0,0,(VLOOKUP($C286,'[1]PP'!$B:$F,5,FALSE)))</f>
        <v>0</v>
      </c>
      <c r="H286" s="101">
        <v>0</v>
      </c>
      <c r="I286" s="102">
        <f>+IF(H286=0,0,(VLOOKUP($H286,'[1]PP'!$B:$F,2,FALSE)))</f>
        <v>0</v>
      </c>
      <c r="J286" s="102">
        <f>+IF(H286=0,0,(VLOOKUP($H286,'[1]PP'!$B:$F,3,FALSE)))</f>
        <v>0</v>
      </c>
      <c r="K286" s="103">
        <f>+IF(H286=0,0,(VLOOKUP($H286,'[1]PP'!$B:$F,4,FALSE)))</f>
        <v>0</v>
      </c>
      <c r="L286" s="104">
        <f>+IF(H286=0,0,(VLOOKUP($H286,'[1]PP'!$B:$F,5,FALSE)))</f>
        <v>0</v>
      </c>
      <c r="M286" s="61">
        <v>4</v>
      </c>
      <c r="N286" s="62" t="s">
        <v>8</v>
      </c>
      <c r="O286" s="63">
        <v>3</v>
      </c>
    </row>
    <row r="287" spans="1:15" s="54" customFormat="1" ht="15" customHeight="1" hidden="1">
      <c r="A287" s="71"/>
      <c r="B287" s="72"/>
      <c r="C287" s="73"/>
      <c r="D287" s="74"/>
      <c r="E287" s="74"/>
      <c r="F287" s="75"/>
      <c r="G287" s="74"/>
      <c r="H287" s="73"/>
      <c r="I287" s="76"/>
      <c r="J287" s="76"/>
      <c r="K287" s="76"/>
      <c r="L287" s="76"/>
      <c r="M287" s="53"/>
      <c r="N287" s="66"/>
      <c r="O287" s="66"/>
    </row>
    <row r="288" spans="1:15" s="54" customFormat="1" ht="15" customHeight="1" thickBot="1">
      <c r="A288" s="71"/>
      <c r="B288" s="72"/>
      <c r="C288" s="73"/>
      <c r="D288" s="74"/>
      <c r="E288" s="74"/>
      <c r="F288" s="75"/>
      <c r="G288" s="74"/>
      <c r="H288" s="73"/>
      <c r="I288" s="76"/>
      <c r="J288" s="76"/>
      <c r="K288" s="76"/>
      <c r="L288" s="76"/>
      <c r="M288" s="53"/>
      <c r="N288" s="66"/>
      <c r="O288" s="66"/>
    </row>
    <row r="289" spans="1:15" ht="18.75" customHeight="1" thickBot="1">
      <c r="A289" s="77">
        <f>+A276+1</f>
        <v>54</v>
      </c>
      <c r="B289" s="78"/>
      <c r="C289" s="79" t="str">
        <f>VLOOKUP($A289,'[1]R10'!$A:$G,5,FALSE)</f>
        <v>F</v>
      </c>
      <c r="D289" s="79" t="str">
        <f>VLOOKUP($A289,'[1]R10'!$A:$G,4,FALSE)</f>
        <v>veteráni</v>
      </c>
      <c r="E289" s="79" t="str">
        <f>VLOOKUP($A289,'[1]R10'!$A:$G,3,FALSE)</f>
        <v>1000 m</v>
      </c>
      <c r="F289" s="79" t="str">
        <f>VLOOKUP($A289,'[1]R10'!$A:$G,2,FALSE)</f>
        <v>K1</v>
      </c>
      <c r="G289" s="80">
        <f>VLOOKUP($A289,'[1]R10'!$A:$G,6,FALSE)</f>
        <v>0.7708333333333331</v>
      </c>
      <c r="H289" s="81"/>
      <c r="I289" s="82" t="s">
        <v>1</v>
      </c>
      <c r="J289" s="199" t="s">
        <v>6</v>
      </c>
      <c r="K289" s="199"/>
      <c r="L289" s="83"/>
      <c r="M289" s="200" t="s">
        <v>7</v>
      </c>
      <c r="N289" s="201"/>
      <c r="O289" s="202"/>
    </row>
    <row r="290" spans="1:13" ht="13.5" hidden="1" thickBot="1">
      <c r="A290" s="84"/>
      <c r="B290" s="82"/>
      <c r="C290" s="85"/>
      <c r="D290" s="24"/>
      <c r="E290" s="86"/>
      <c r="F290" s="86"/>
      <c r="G290" s="86"/>
      <c r="H290" s="85"/>
      <c r="I290" s="87"/>
      <c r="J290" s="84"/>
      <c r="K290" s="84"/>
      <c r="L290" s="84"/>
      <c r="M290" s="24"/>
    </row>
    <row r="291" spans="1:15" ht="15" customHeight="1" hidden="1">
      <c r="A291" s="88">
        <v>1</v>
      </c>
      <c r="B291" s="89">
        <v>1</v>
      </c>
      <c r="C291" s="90">
        <v>0</v>
      </c>
      <c r="D291" s="91">
        <f>+IF(C291=0,0,(VLOOKUP($C291,'[1]PP'!$B:$F,2,FALSE)))</f>
        <v>0</v>
      </c>
      <c r="E291" s="91">
        <f>+IF(D291=0,0,(VLOOKUP($C291,'[1]PP'!$B:$F,3,FALSE)))</f>
        <v>0</v>
      </c>
      <c r="F291" s="92">
        <f>+IF(E291=0,0,(VLOOKUP($C291,'[1]PP'!$B:$F,4,FALSE)))</f>
        <v>0</v>
      </c>
      <c r="G291" s="91">
        <f>+IF(F291=0,0,(VLOOKUP($C291,'[1]PP'!$B:$F,5,FALSE)))</f>
        <v>0</v>
      </c>
      <c r="H291" s="90">
        <v>0</v>
      </c>
      <c r="I291" s="91">
        <f>+IF(H291=0,0,(VLOOKUP($H291,'[1]PP'!$B:$F,2,FALSE)))</f>
        <v>0</v>
      </c>
      <c r="J291" s="91">
        <f>+IF(H291=0,0,(VLOOKUP($H291,'[1]PP'!$B:$F,3,FALSE)))</f>
        <v>0</v>
      </c>
      <c r="K291" s="92">
        <f>+IF(H291=0,0,(VLOOKUP($H291,'[1]PP'!$B:$F,4,FALSE)))</f>
        <v>0</v>
      </c>
      <c r="L291" s="93">
        <f>+IF(H291=0,0,(VLOOKUP($H291,'[1]PP'!$B:$F,5,FALSE)))</f>
        <v>0</v>
      </c>
      <c r="M291" s="30">
        <v>0</v>
      </c>
      <c r="N291" s="31" t="s">
        <v>8</v>
      </c>
      <c r="O291" s="41">
        <v>0</v>
      </c>
    </row>
    <row r="292" spans="1:15" ht="15" customHeight="1" hidden="1">
      <c r="A292" s="94">
        <v>2</v>
      </c>
      <c r="B292" s="95">
        <v>2</v>
      </c>
      <c r="C292" s="96">
        <v>0</v>
      </c>
      <c r="D292" s="97">
        <f>+IF(C292=0,0,(VLOOKUP($C292,'[1]PP'!$B:$F,2,FALSE)))</f>
        <v>0</v>
      </c>
      <c r="E292" s="97">
        <f>+IF(D292=0,0,(VLOOKUP($C292,'[1]PP'!$B:$F,3,FALSE)))</f>
        <v>0</v>
      </c>
      <c r="F292" s="98">
        <f>+IF(E292=0,0,(VLOOKUP($C292,'[1]PP'!$B:$F,4,FALSE)))</f>
        <v>0</v>
      </c>
      <c r="G292" s="97">
        <f>+IF(F292=0,0,(VLOOKUP($C292,'[1]PP'!$B:$F,5,FALSE)))</f>
        <v>0</v>
      </c>
      <c r="H292" s="96">
        <v>0</v>
      </c>
      <c r="I292" s="97">
        <f>+IF(H292=0,0,(VLOOKUP($H292,'[1]PP'!$B:$F,2,FALSE)))</f>
        <v>0</v>
      </c>
      <c r="J292" s="97">
        <f>+IF(H292=0,0,(VLOOKUP($H292,'[1]PP'!$B:$F,3,FALSE)))</f>
        <v>0</v>
      </c>
      <c r="K292" s="98">
        <f>+IF(H292=0,0,(VLOOKUP($H292,'[1]PP'!$B:$F,4,FALSE)))</f>
        <v>0</v>
      </c>
      <c r="L292" s="99">
        <f>+IF(H292=0,0,(VLOOKUP($H292,'[1]PP'!$B:$F,5,FALSE)))</f>
        <v>0</v>
      </c>
      <c r="M292" s="38">
        <v>0</v>
      </c>
      <c r="N292" s="39" t="s">
        <v>8</v>
      </c>
      <c r="O292" s="41">
        <v>0</v>
      </c>
    </row>
    <row r="293" spans="1:15" ht="15" customHeight="1" hidden="1">
      <c r="A293" s="94">
        <v>3</v>
      </c>
      <c r="B293" s="95">
        <v>3</v>
      </c>
      <c r="C293" s="96">
        <v>0</v>
      </c>
      <c r="D293" s="97">
        <f>+IF(C293=0,0,(VLOOKUP($C293,'[1]PP'!$B:$F,2,FALSE)))</f>
        <v>0</v>
      </c>
      <c r="E293" s="97">
        <f>+IF(D293=0,0,(VLOOKUP($C293,'[1]PP'!$B:$F,3,FALSE)))</f>
        <v>0</v>
      </c>
      <c r="F293" s="98">
        <f>+IF(E293=0,0,(VLOOKUP($C293,'[1]PP'!$B:$F,4,FALSE)))</f>
        <v>0</v>
      </c>
      <c r="G293" s="97">
        <f>+IF(F293=0,0,(VLOOKUP($C293,'[1]PP'!$B:$F,5,FALSE)))</f>
        <v>0</v>
      </c>
      <c r="H293" s="96">
        <v>0</v>
      </c>
      <c r="I293" s="97">
        <f>+IF(H293=0,0,(VLOOKUP($H293,'[1]PP'!$B:$F,2,FALSE)))</f>
        <v>0</v>
      </c>
      <c r="J293" s="97">
        <f>+IF(H293=0,0,(VLOOKUP($H293,'[1]PP'!$B:$F,3,FALSE)))</f>
        <v>0</v>
      </c>
      <c r="K293" s="98">
        <f>+IF(H293=0,0,(VLOOKUP($H293,'[1]PP'!$B:$F,4,FALSE)))</f>
        <v>0</v>
      </c>
      <c r="L293" s="99">
        <f>+IF(H293=0,0,(VLOOKUP($H293,'[1]PP'!$B:$F,5,FALSE)))</f>
        <v>0</v>
      </c>
      <c r="M293" s="38">
        <v>0</v>
      </c>
      <c r="N293" s="39" t="s">
        <v>8</v>
      </c>
      <c r="O293" s="41">
        <v>0</v>
      </c>
    </row>
    <row r="294" spans="1:15" ht="15" customHeight="1" hidden="1">
      <c r="A294" s="94">
        <v>4</v>
      </c>
      <c r="B294" s="95">
        <v>4</v>
      </c>
      <c r="C294" s="96">
        <v>0</v>
      </c>
      <c r="D294" s="97">
        <f>+IF(C294=0,0,(VLOOKUP($C294,'[1]PP'!$B:$F,2,FALSE)))</f>
        <v>0</v>
      </c>
      <c r="E294" s="97">
        <f>+IF(D294=0,0,(VLOOKUP($C294,'[1]PP'!$B:$F,3,FALSE)))</f>
        <v>0</v>
      </c>
      <c r="F294" s="98">
        <f>+IF(E294=0,0,(VLOOKUP($C294,'[1]PP'!$B:$F,4,FALSE)))</f>
        <v>0</v>
      </c>
      <c r="G294" s="97">
        <f>+IF(F294=0,0,(VLOOKUP($C294,'[1]PP'!$B:$F,5,FALSE)))</f>
        <v>0</v>
      </c>
      <c r="H294" s="96">
        <v>0</v>
      </c>
      <c r="I294" s="97">
        <f>+IF(H294=0,0,(VLOOKUP($H294,'[1]PP'!$B:$F,2,FALSE)))</f>
        <v>0</v>
      </c>
      <c r="J294" s="97">
        <f>+IF(H294=0,0,(VLOOKUP($H294,'[1]PP'!$B:$F,3,FALSE)))</f>
        <v>0</v>
      </c>
      <c r="K294" s="98">
        <f>+IF(H294=0,0,(VLOOKUP($H294,'[1]PP'!$B:$F,4,FALSE)))</f>
        <v>0</v>
      </c>
      <c r="L294" s="99">
        <f>+IF(H294=0,0,(VLOOKUP($H294,'[1]PP'!$B:$F,5,FALSE)))</f>
        <v>0</v>
      </c>
      <c r="M294" s="38">
        <v>0</v>
      </c>
      <c r="N294" s="39" t="s">
        <v>8</v>
      </c>
      <c r="O294" s="41">
        <v>0</v>
      </c>
    </row>
    <row r="295" spans="1:15" ht="15" customHeight="1" hidden="1">
      <c r="A295" s="109">
        <v>5</v>
      </c>
      <c r="B295" s="95">
        <v>5</v>
      </c>
      <c r="C295" s="96">
        <v>0</v>
      </c>
      <c r="D295" s="97">
        <f>+IF(C295=0,0,(VLOOKUP($C295,'[1]PP'!$B:$F,2,FALSE)))</f>
        <v>0</v>
      </c>
      <c r="E295" s="97">
        <f>+IF(D295=0,0,(VLOOKUP($C295,'[1]PP'!$B:$F,3,FALSE)))</f>
        <v>0</v>
      </c>
      <c r="F295" s="98">
        <f>+IF(E295=0,0,(VLOOKUP($C295,'[1]PP'!$B:$F,4,FALSE)))</f>
        <v>0</v>
      </c>
      <c r="G295" s="97">
        <f>+IF(F295=0,0,(VLOOKUP($C295,'[1]PP'!$B:$F,5,FALSE)))</f>
        <v>0</v>
      </c>
      <c r="H295" s="96">
        <v>0</v>
      </c>
      <c r="I295" s="97">
        <f>+IF(H295=0,0,(VLOOKUP($H295,'[1]PP'!$B:$F,2,FALSE)))</f>
        <v>0</v>
      </c>
      <c r="J295" s="97">
        <f>+IF(H295=0,0,(VLOOKUP($H295,'[1]PP'!$B:$F,3,FALSE)))</f>
        <v>0</v>
      </c>
      <c r="K295" s="98">
        <f>+IF(H295=0,0,(VLOOKUP($H295,'[1]PP'!$B:$F,4,FALSE)))</f>
        <v>0</v>
      </c>
      <c r="L295" s="99">
        <f>+IF(H295=0,0,(VLOOKUP($H295,'[1]PP'!$B:$F,5,FALSE)))</f>
        <v>0</v>
      </c>
      <c r="M295" s="38">
        <v>0</v>
      </c>
      <c r="N295" s="39" t="s">
        <v>8</v>
      </c>
      <c r="O295" s="41">
        <v>0</v>
      </c>
    </row>
    <row r="296" spans="1:15" ht="15" customHeight="1" hidden="1">
      <c r="A296" s="94">
        <v>6</v>
      </c>
      <c r="B296" s="95">
        <v>6</v>
      </c>
      <c r="C296" s="96">
        <v>0</v>
      </c>
      <c r="D296" s="97">
        <f>+IF(C296=0,0,(VLOOKUP($C296,'[1]PP'!$B:$F,2,FALSE)))</f>
        <v>0</v>
      </c>
      <c r="E296" s="97">
        <f>+IF(D296=0,0,(VLOOKUP($C296,'[1]PP'!$B:$F,3,FALSE)))</f>
        <v>0</v>
      </c>
      <c r="F296" s="98">
        <f>+IF(E296=0,0,(VLOOKUP($C296,'[1]PP'!$B:$F,4,FALSE)))</f>
        <v>0</v>
      </c>
      <c r="G296" s="97">
        <f>+IF(F296=0,0,(VLOOKUP($C296,'[1]PP'!$B:$F,5,FALSE)))</f>
        <v>0</v>
      </c>
      <c r="H296" s="96">
        <v>0</v>
      </c>
      <c r="I296" s="97">
        <f>+IF(H296=0,0,(VLOOKUP($H296,'[1]PP'!$B:$F,2,FALSE)))</f>
        <v>0</v>
      </c>
      <c r="J296" s="97">
        <f>+IF(H296=0,0,(VLOOKUP($H296,'[1]PP'!$B:$F,3,FALSE)))</f>
        <v>0</v>
      </c>
      <c r="K296" s="98">
        <f>+IF(H296=0,0,(VLOOKUP($H296,'[1]PP'!$B:$F,4,FALSE)))</f>
        <v>0</v>
      </c>
      <c r="L296" s="99">
        <f>+IF(H296=0,0,(VLOOKUP($H296,'[1]PP'!$B:$F,5,FALSE)))</f>
        <v>0</v>
      </c>
      <c r="M296" s="38">
        <v>0</v>
      </c>
      <c r="N296" s="39" t="s">
        <v>8</v>
      </c>
      <c r="O296" s="41">
        <v>0</v>
      </c>
    </row>
    <row r="297" spans="1:15" ht="15" customHeight="1" hidden="1">
      <c r="A297" s="94">
        <v>7</v>
      </c>
      <c r="B297" s="95">
        <v>7</v>
      </c>
      <c r="C297" s="96">
        <v>0</v>
      </c>
      <c r="D297" s="97">
        <f>+IF(C297=0,0,(VLOOKUP($C297,'[1]PP'!$B:$F,2,FALSE)))</f>
        <v>0</v>
      </c>
      <c r="E297" s="97">
        <f>+IF(D297=0,0,(VLOOKUP($C297,'[1]PP'!$B:$F,3,FALSE)))</f>
        <v>0</v>
      </c>
      <c r="F297" s="98">
        <f>+IF(E297=0,0,(VLOOKUP($C297,'[1]PP'!$B:$F,4,FALSE)))</f>
        <v>0</v>
      </c>
      <c r="G297" s="97">
        <f>+IF(F297=0,0,(VLOOKUP($C297,'[1]PP'!$B:$F,5,FALSE)))</f>
        <v>0</v>
      </c>
      <c r="H297" s="96">
        <v>0</v>
      </c>
      <c r="I297" s="97">
        <f>+IF(H297=0,0,(VLOOKUP($H297,'[1]PP'!$B:$F,2,FALSE)))</f>
        <v>0</v>
      </c>
      <c r="J297" s="97">
        <f>+IF(H297=0,0,(VLOOKUP($H297,'[1]PP'!$B:$F,3,FALSE)))</f>
        <v>0</v>
      </c>
      <c r="K297" s="98">
        <f>+IF(H297=0,0,(VLOOKUP($H297,'[1]PP'!$B:$F,4,FALSE)))</f>
        <v>0</v>
      </c>
      <c r="L297" s="99">
        <f>+IF(H297=0,0,(VLOOKUP($H297,'[1]PP'!$B:$F,5,FALSE)))</f>
        <v>0</v>
      </c>
      <c r="M297" s="38">
        <v>3</v>
      </c>
      <c r="N297" s="39" t="s">
        <v>8</v>
      </c>
      <c r="O297" s="41">
        <v>34</v>
      </c>
    </row>
    <row r="298" spans="1:15" ht="15" customHeight="1" hidden="1">
      <c r="A298" s="94">
        <v>8</v>
      </c>
      <c r="B298" s="95">
        <v>8</v>
      </c>
      <c r="C298" s="96">
        <v>0</v>
      </c>
      <c r="D298" s="97">
        <f>+IF(C298=0,0,(VLOOKUP($C298,'[1]PP'!$B:$F,2,FALSE)))</f>
        <v>0</v>
      </c>
      <c r="E298" s="97">
        <f>+IF(D298=0,0,(VLOOKUP($C298,'[1]PP'!$B:$F,3,FALSE)))</f>
        <v>0</v>
      </c>
      <c r="F298" s="98">
        <f>+IF(E298=0,0,(VLOOKUP($C298,'[1]PP'!$B:$F,4,FALSE)))</f>
        <v>0</v>
      </c>
      <c r="G298" s="97">
        <f>+IF(F298=0,0,(VLOOKUP($C298,'[1]PP'!$B:$F,5,FALSE)))</f>
        <v>0</v>
      </c>
      <c r="H298" s="96">
        <v>0</v>
      </c>
      <c r="I298" s="97">
        <f>+IF(H298=0,0,(VLOOKUP($H298,'[1]PP'!$B:$F,2,FALSE)))</f>
        <v>0</v>
      </c>
      <c r="J298" s="97">
        <f>+IF(H298=0,0,(VLOOKUP($H298,'[1]PP'!$B:$F,3,FALSE)))</f>
        <v>0</v>
      </c>
      <c r="K298" s="98">
        <f>+IF(H298=0,0,(VLOOKUP($H298,'[1]PP'!$B:$F,4,FALSE)))</f>
        <v>0</v>
      </c>
      <c r="L298" s="99">
        <f>+IF(H298=0,0,(VLOOKUP($H298,'[1]PP'!$B:$F,5,FALSE)))</f>
        <v>0</v>
      </c>
      <c r="M298" s="38">
        <v>3</v>
      </c>
      <c r="N298" s="39" t="s">
        <v>8</v>
      </c>
      <c r="O298" s="41">
        <v>36</v>
      </c>
    </row>
    <row r="299" spans="1:15" ht="15" customHeight="1" hidden="1">
      <c r="A299" s="47">
        <v>9</v>
      </c>
      <c r="B299" s="100">
        <v>9</v>
      </c>
      <c r="C299" s="101">
        <v>0</v>
      </c>
      <c r="D299" s="102">
        <f>+IF(C299=0,0,(VLOOKUP($C299,'[1]PP'!$B:$F,2,FALSE)))</f>
        <v>0</v>
      </c>
      <c r="E299" s="102">
        <f>+IF(D299=0,0,(VLOOKUP($C299,'[1]PP'!$B:$F,3,FALSE)))</f>
        <v>0</v>
      </c>
      <c r="F299" s="103">
        <f>+IF(E299=0,0,(VLOOKUP($C299,'[1]PP'!$B:$F,4,FALSE)))</f>
        <v>0</v>
      </c>
      <c r="G299" s="102">
        <f>+IF(F299=0,0,(VLOOKUP($C299,'[1]PP'!$B:$F,5,FALSE)))</f>
        <v>0</v>
      </c>
      <c r="H299" s="101">
        <v>0</v>
      </c>
      <c r="I299" s="102">
        <f>+IF(H299=0,0,(VLOOKUP($H299,'[1]PP'!$B:$F,2,FALSE)))</f>
        <v>0</v>
      </c>
      <c r="J299" s="102">
        <f>+IF(H299=0,0,(VLOOKUP($H299,'[1]PP'!$B:$F,3,FALSE)))</f>
        <v>0</v>
      </c>
      <c r="K299" s="103">
        <f>+IF(H299=0,0,(VLOOKUP($H299,'[1]PP'!$B:$F,4,FALSE)))</f>
        <v>0</v>
      </c>
      <c r="L299" s="104">
        <f>+IF(H299=0,0,(VLOOKUP($H299,'[1]PP'!$B:$F,5,FALSE)))</f>
        <v>0</v>
      </c>
      <c r="M299" s="61">
        <v>4</v>
      </c>
      <c r="N299" s="62" t="s">
        <v>8</v>
      </c>
      <c r="O299" s="63">
        <v>3</v>
      </c>
    </row>
    <row r="300" spans="1:15" s="54" customFormat="1" ht="15" customHeight="1" hidden="1">
      <c r="A300" s="71"/>
      <c r="B300" s="72"/>
      <c r="C300" s="73"/>
      <c r="D300" s="74"/>
      <c r="E300" s="74"/>
      <c r="F300" s="75"/>
      <c r="G300" s="74"/>
      <c r="H300" s="73"/>
      <c r="I300" s="76"/>
      <c r="J300" s="76"/>
      <c r="K300" s="76"/>
      <c r="L300" s="76"/>
      <c r="M300" s="53"/>
      <c r="N300" s="66"/>
      <c r="O300" s="66"/>
    </row>
    <row r="301" spans="1:15" s="54" customFormat="1" ht="15" customHeight="1" thickBot="1">
      <c r="A301" s="71"/>
      <c r="B301" s="72"/>
      <c r="C301" s="73"/>
      <c r="D301" s="74"/>
      <c r="E301" s="74"/>
      <c r="F301" s="75"/>
      <c r="G301" s="74"/>
      <c r="H301" s="73"/>
      <c r="I301" s="76"/>
      <c r="J301" s="76"/>
      <c r="K301" s="76"/>
      <c r="L301" s="76"/>
      <c r="M301" s="53"/>
      <c r="N301" s="66"/>
      <c r="O301" s="66"/>
    </row>
    <row r="302" spans="1:15" ht="18.75" customHeight="1" thickBot="1">
      <c r="A302" s="77">
        <f>+A289+1</f>
        <v>55</v>
      </c>
      <c r="B302" s="78"/>
      <c r="C302" s="79" t="str">
        <f>VLOOKUP($A302,'[1]R10'!$A:$G,5,FALSE)</f>
        <v>F</v>
      </c>
      <c r="D302" s="79" t="str">
        <f>VLOOKUP($A302,'[1]R10'!$A:$G,4,FALSE)</f>
        <v>ml.dorci</v>
      </c>
      <c r="E302" s="79" t="str">
        <f>VLOOKUP($A302,'[1]R10'!$A:$G,3,FALSE)</f>
        <v>1000 m</v>
      </c>
      <c r="F302" s="79" t="str">
        <f>VLOOKUP($A302,'[1]R10'!$A:$G,2,FALSE)</f>
        <v>K1</v>
      </c>
      <c r="G302" s="80">
        <f>VLOOKUP($A302,'[1]R10'!$A:$G,6,FALSE)</f>
        <v>0.7749999999999998</v>
      </c>
      <c r="H302" s="81"/>
      <c r="I302" s="82" t="s">
        <v>1</v>
      </c>
      <c r="J302" s="199" t="s">
        <v>6</v>
      </c>
      <c r="K302" s="199"/>
      <c r="L302" s="83"/>
      <c r="M302" s="200" t="s">
        <v>7</v>
      </c>
      <c r="N302" s="201"/>
      <c r="O302" s="202"/>
    </row>
    <row r="303" spans="1:13" ht="13.5" thickBot="1">
      <c r="A303" s="84"/>
      <c r="B303" s="82"/>
      <c r="C303" s="85"/>
      <c r="D303" s="24"/>
      <c r="E303" s="86"/>
      <c r="F303" s="86"/>
      <c r="G303" s="86"/>
      <c r="H303" s="85"/>
      <c r="I303" s="87"/>
      <c r="J303" s="84"/>
      <c r="K303" s="84"/>
      <c r="L303" s="84"/>
      <c r="M303" s="24"/>
    </row>
    <row r="304" spans="1:15" ht="15" customHeight="1">
      <c r="A304" s="88">
        <v>4</v>
      </c>
      <c r="B304" s="89">
        <v>0</v>
      </c>
      <c r="C304" s="90">
        <v>0</v>
      </c>
      <c r="D304" s="91">
        <f>+IF(C304=0,0,(VLOOKUP($C304,'[1]PP'!$B:$F,2,FALSE)))</f>
        <v>0</v>
      </c>
      <c r="E304" s="91">
        <f>+IF(D304=0,0,(VLOOKUP($C304,'[1]PP'!$B:$F,3,FALSE)))</f>
        <v>0</v>
      </c>
      <c r="F304" s="91">
        <f>+IF(E304=0,0,(VLOOKUP($C304,'[1]PP'!$B:$F,4,FALSE)))</f>
        <v>0</v>
      </c>
      <c r="G304" s="91">
        <f>+IF(F304=0,0,(VLOOKUP($C304,'[1]PP'!$B:$F,5,FALSE)))</f>
        <v>0</v>
      </c>
      <c r="H304" s="90">
        <v>0</v>
      </c>
      <c r="I304" s="91">
        <f>+IF(H304=0,0,(VLOOKUP($H304,'[1]PP'!$B:$F,2,FALSE)))</f>
        <v>0</v>
      </c>
      <c r="J304" s="91">
        <f>+IF(H304=0,0,(VLOOKUP($H304,'[1]PP'!$B:$F,3,FALSE)))</f>
        <v>0</v>
      </c>
      <c r="K304" s="92">
        <f>+IF(H304=0,0,(VLOOKUP($H304,'[1]PP'!$B:$F,4,FALSE)))</f>
        <v>0</v>
      </c>
      <c r="L304" s="93">
        <f>+IF(H304=0,0,(VLOOKUP($H304,'[1]PP'!$B:$F,5,FALSE)))</f>
        <v>0</v>
      </c>
      <c r="M304" s="30">
        <v>0</v>
      </c>
      <c r="N304" s="31" t="s">
        <v>8</v>
      </c>
      <c r="O304" s="41">
        <v>0</v>
      </c>
    </row>
    <row r="305" spans="1:15" ht="15" customHeight="1">
      <c r="A305" s="94">
        <v>2</v>
      </c>
      <c r="B305" s="95">
        <v>1</v>
      </c>
      <c r="C305" s="96">
        <v>238</v>
      </c>
      <c r="D305" s="97" t="str">
        <f>+IF(C305=0,0,(VLOOKUP($C305,'[1]PP'!$B:$F,2,FALSE)))</f>
        <v>Hradil</v>
      </c>
      <c r="E305" s="97" t="str">
        <f>+IF(D305=0,0,(VLOOKUP($C305,'[1]PP'!$B:$F,3,FALSE)))</f>
        <v>Enriko</v>
      </c>
      <c r="F305" s="97">
        <f>+IF(E305=0,0,(VLOOKUP($C305,'[1]PP'!$B:$F,4,FALSE)))</f>
        <v>1988</v>
      </c>
      <c r="G305" s="97" t="str">
        <f>+IF(F305=0,0,(VLOOKUP($C305,'[1]PP'!$B:$F,5,FALSE)))</f>
        <v>KOM</v>
      </c>
      <c r="H305" s="96">
        <v>0</v>
      </c>
      <c r="I305" s="97">
        <f>+IF(H305=0,0,(VLOOKUP($H305,'[1]PP'!$B:$F,2,FALSE)))</f>
        <v>0</v>
      </c>
      <c r="J305" s="97">
        <f>+IF(H305=0,0,(VLOOKUP($H305,'[1]PP'!$B:$F,3,FALSE)))</f>
        <v>0</v>
      </c>
      <c r="K305" s="98">
        <f>+IF(H305=0,0,(VLOOKUP($H305,'[1]PP'!$B:$F,4,FALSE)))</f>
        <v>0</v>
      </c>
      <c r="L305" s="99">
        <f>+IF(H305=0,0,(VLOOKUP($H305,'[1]PP'!$B:$F,5,FALSE)))</f>
        <v>0</v>
      </c>
      <c r="M305" s="38">
        <v>4</v>
      </c>
      <c r="N305" s="39" t="s">
        <v>8</v>
      </c>
      <c r="O305" s="41">
        <v>4</v>
      </c>
    </row>
    <row r="306" spans="1:15" ht="15" customHeight="1">
      <c r="A306" s="94">
        <v>3</v>
      </c>
      <c r="B306" s="95">
        <v>2</v>
      </c>
      <c r="C306" s="96">
        <v>505</v>
      </c>
      <c r="D306" s="97" t="str">
        <f>+IF(C306=0,0,(VLOOKUP($C306,'[1]PP'!$B:$F,2,FALSE)))</f>
        <v>Beňo</v>
      </c>
      <c r="E306" s="97" t="str">
        <f>+IF(D306=0,0,(VLOOKUP($C306,'[1]PP'!$B:$F,3,FALSE)))</f>
        <v>Ľubomír</v>
      </c>
      <c r="F306" s="97">
        <f>+IF(E306=0,0,(VLOOKUP($C306,'[1]PP'!$B:$F,4,FALSE)))</f>
        <v>1988</v>
      </c>
      <c r="G306" s="97" t="str">
        <f>+IF(F306=0,0,(VLOOKUP($C306,'[1]PP'!$B:$F,5,FALSE)))</f>
        <v>NOV</v>
      </c>
      <c r="H306" s="96">
        <v>0</v>
      </c>
      <c r="I306" s="97">
        <f>+IF(H306=0,0,(VLOOKUP($H306,'[1]PP'!$B:$F,2,FALSE)))</f>
        <v>0</v>
      </c>
      <c r="J306" s="97">
        <f>+IF(H306=0,0,(VLOOKUP($H306,'[1]PP'!$B:$F,3,FALSE)))</f>
        <v>0</v>
      </c>
      <c r="K306" s="98">
        <f>+IF(H306=0,0,(VLOOKUP($H306,'[1]PP'!$B:$F,4,FALSE)))</f>
        <v>0</v>
      </c>
      <c r="L306" s="99">
        <f>+IF(H306=0,0,(VLOOKUP($H306,'[1]PP'!$B:$F,5,FALSE)))</f>
        <v>0</v>
      </c>
      <c r="M306" s="38">
        <v>4</v>
      </c>
      <c r="N306" s="39" t="s">
        <v>8</v>
      </c>
      <c r="O306" s="41">
        <v>5</v>
      </c>
    </row>
    <row r="307" spans="1:15" ht="15" customHeight="1">
      <c r="A307" s="94">
        <v>5</v>
      </c>
      <c r="B307" s="95">
        <v>3</v>
      </c>
      <c r="C307" s="96">
        <v>244</v>
      </c>
      <c r="D307" s="97" t="str">
        <f>+IF(C307=0,0,(VLOOKUP($C307,'[1]PP'!$B:$F,2,FALSE)))</f>
        <v>Kocsi</v>
      </c>
      <c r="E307" s="97" t="str">
        <f>+IF(D307=0,0,(VLOOKUP($C307,'[1]PP'!$B:$F,3,FALSE)))</f>
        <v>Gabriel</v>
      </c>
      <c r="F307" s="97">
        <f>+IF(E307=0,0,(VLOOKUP($C307,'[1]PP'!$B:$F,4,FALSE)))</f>
        <v>1988</v>
      </c>
      <c r="G307" s="97" t="str">
        <f>+IF(F307=0,0,(VLOOKUP($C307,'[1]PP'!$B:$F,5,FALSE)))</f>
        <v>KOM</v>
      </c>
      <c r="H307" s="96">
        <v>0</v>
      </c>
      <c r="I307" s="97">
        <f>+IF(H307=0,0,(VLOOKUP($H307,'[1]PP'!$B:$F,2,FALSE)))</f>
        <v>0</v>
      </c>
      <c r="J307" s="97">
        <f>+IF(H307=0,0,(VLOOKUP($H307,'[1]PP'!$B:$F,3,FALSE)))</f>
        <v>0</v>
      </c>
      <c r="K307" s="98">
        <f>+IF(H307=0,0,(VLOOKUP($H307,'[1]PP'!$B:$F,4,FALSE)))</f>
        <v>0</v>
      </c>
      <c r="L307" s="99">
        <f>+IF(H307=0,0,(VLOOKUP($H307,'[1]PP'!$B:$F,5,FALSE)))</f>
        <v>0</v>
      </c>
      <c r="M307" s="38">
        <v>4</v>
      </c>
      <c r="N307" s="39" t="s">
        <v>8</v>
      </c>
      <c r="O307" s="41">
        <v>6</v>
      </c>
    </row>
    <row r="308" spans="1:15" ht="15" customHeight="1">
      <c r="A308" s="109">
        <v>6</v>
      </c>
      <c r="B308" s="95">
        <v>4</v>
      </c>
      <c r="C308" s="96">
        <v>223</v>
      </c>
      <c r="D308" s="97" t="str">
        <f>+IF(C308=0,0,(VLOOKUP($C308,'[1]PP'!$B:$F,2,FALSE)))</f>
        <v>Csepy</v>
      </c>
      <c r="E308" s="97" t="str">
        <f>+IF(D308=0,0,(VLOOKUP($C308,'[1]PP'!$B:$F,3,FALSE)))</f>
        <v>Tomáš</v>
      </c>
      <c r="F308" s="97">
        <f>+IF(E308=0,0,(VLOOKUP($C308,'[1]PP'!$B:$F,4,FALSE)))</f>
        <v>1989</v>
      </c>
      <c r="G308" s="97" t="str">
        <f>+IF(F308=0,0,(VLOOKUP($C308,'[1]PP'!$B:$F,5,FALSE)))</f>
        <v>KOM</v>
      </c>
      <c r="H308" s="96">
        <v>0</v>
      </c>
      <c r="I308" s="97">
        <f>+IF(H308=0,0,(VLOOKUP($H308,'[1]PP'!$B:$F,2,FALSE)))</f>
        <v>0</v>
      </c>
      <c r="J308" s="97">
        <f>+IF(H308=0,0,(VLOOKUP($H308,'[1]PP'!$B:$F,3,FALSE)))</f>
        <v>0</v>
      </c>
      <c r="K308" s="98">
        <f>+IF(H308=0,0,(VLOOKUP($H308,'[1]PP'!$B:$F,4,FALSE)))</f>
        <v>0</v>
      </c>
      <c r="L308" s="99">
        <f>+IF(H308=0,0,(VLOOKUP($H308,'[1]PP'!$B:$F,5,FALSE)))</f>
        <v>0</v>
      </c>
      <c r="M308" s="38">
        <v>4</v>
      </c>
      <c r="N308" s="39" t="s">
        <v>8</v>
      </c>
      <c r="O308" s="41">
        <v>7</v>
      </c>
    </row>
    <row r="309" spans="1:15" ht="15" customHeight="1">
      <c r="A309" s="94">
        <v>9</v>
      </c>
      <c r="B309" s="95">
        <v>5</v>
      </c>
      <c r="C309" s="96">
        <v>281</v>
      </c>
      <c r="D309" s="97" t="str">
        <f>+IF(C309=0,0,(VLOOKUP($C309,'[1]PP'!$B:$F,2,FALSE)))</f>
        <v>Viszlay</v>
      </c>
      <c r="E309" s="97" t="str">
        <f>+IF(D309=0,0,(VLOOKUP($C309,'[1]PP'!$B:$F,3,FALSE)))</f>
        <v>Boris</v>
      </c>
      <c r="F309" s="97">
        <f>+IF(E309=0,0,(VLOOKUP($C309,'[1]PP'!$B:$F,4,FALSE)))</f>
        <v>1989</v>
      </c>
      <c r="G309" s="97" t="str">
        <f>+IF(F309=0,0,(VLOOKUP($C309,'[1]PP'!$B:$F,5,FALSE)))</f>
        <v>KOM</v>
      </c>
      <c r="H309" s="96">
        <v>0</v>
      </c>
      <c r="I309" s="97">
        <f>+IF(H309=0,0,(VLOOKUP($H309,'[1]PP'!$B:$F,2,FALSE)))</f>
        <v>0</v>
      </c>
      <c r="J309" s="97">
        <f>+IF(H309=0,0,(VLOOKUP($H309,'[1]PP'!$B:$F,3,FALSE)))</f>
        <v>0</v>
      </c>
      <c r="K309" s="98">
        <f>+IF(H309=0,0,(VLOOKUP($H309,'[1]PP'!$B:$F,4,FALSE)))</f>
        <v>0</v>
      </c>
      <c r="L309" s="99">
        <f>+IF(H309=0,0,(VLOOKUP($H309,'[1]PP'!$B:$F,5,FALSE)))</f>
        <v>0</v>
      </c>
      <c r="M309" s="38">
        <v>4</v>
      </c>
      <c r="N309" s="39" t="s">
        <v>8</v>
      </c>
      <c r="O309" s="41">
        <v>13</v>
      </c>
    </row>
    <row r="310" spans="1:15" ht="15" customHeight="1">
      <c r="A310" s="94">
        <v>7</v>
      </c>
      <c r="B310" s="95">
        <v>6</v>
      </c>
      <c r="C310" s="96">
        <v>531</v>
      </c>
      <c r="D310" s="97" t="str">
        <f>+IF(C310=0,0,(VLOOKUP($C310,'[1]PP'!$B:$F,2,FALSE)))</f>
        <v>Sýkora</v>
      </c>
      <c r="E310" s="97" t="str">
        <f>+IF(D310=0,0,(VLOOKUP($C310,'[1]PP'!$B:$F,3,FALSE)))</f>
        <v>Matej</v>
      </c>
      <c r="F310" s="97">
        <f>+IF(E310=0,0,(VLOOKUP($C310,'[1]PP'!$B:$F,4,FALSE)))</f>
        <v>1989</v>
      </c>
      <c r="G310" s="97" t="str">
        <f>+IF(F310=0,0,(VLOOKUP($C310,'[1]PP'!$B:$F,5,FALSE)))</f>
        <v>NOV</v>
      </c>
      <c r="H310" s="96">
        <v>0</v>
      </c>
      <c r="I310" s="97">
        <f>+IF(H310=0,0,(VLOOKUP($H310,'[1]PP'!$B:$F,2,FALSE)))</f>
        <v>0</v>
      </c>
      <c r="J310" s="97">
        <f>+IF(H310=0,0,(VLOOKUP($H310,'[1]PP'!$B:$F,3,FALSE)))</f>
        <v>0</v>
      </c>
      <c r="K310" s="98">
        <f>+IF(H310=0,0,(VLOOKUP($H310,'[1]PP'!$B:$F,4,FALSE)))</f>
        <v>0</v>
      </c>
      <c r="L310" s="99">
        <f>+IF(H310=0,0,(VLOOKUP($H310,'[1]PP'!$B:$F,5,FALSE)))</f>
        <v>0</v>
      </c>
      <c r="M310" s="38">
        <v>4</v>
      </c>
      <c r="N310" s="39" t="s">
        <v>8</v>
      </c>
      <c r="O310" s="41">
        <v>16</v>
      </c>
    </row>
    <row r="311" spans="1:15" ht="15" customHeight="1">
      <c r="A311" s="94">
        <v>8</v>
      </c>
      <c r="B311" s="95">
        <v>7</v>
      </c>
      <c r="C311" s="96">
        <v>363</v>
      </c>
      <c r="D311" s="97" t="str">
        <f>+IF(C311=0,0,(VLOOKUP($C311,'[1]PP'!$B:$F,2,FALSE)))</f>
        <v>Mikleš</v>
      </c>
      <c r="E311" s="97" t="str">
        <f>+IF(D311=0,0,(VLOOKUP($C311,'[1]PP'!$B:$F,3,FALSE)))</f>
        <v>Miloš</v>
      </c>
      <c r="F311" s="97">
        <f>+IF(E311=0,0,(VLOOKUP($C311,'[1]PP'!$B:$F,4,FALSE)))</f>
        <v>1988</v>
      </c>
      <c r="G311" s="97" t="str">
        <f>+IF(F311=0,0,(VLOOKUP($C311,'[1]PP'!$B:$F,5,FALSE)))</f>
        <v>ZVK</v>
      </c>
      <c r="H311" s="96">
        <v>0</v>
      </c>
      <c r="I311" s="97">
        <f>+IF(H311=0,0,(VLOOKUP($H311,'[1]PP'!$B:$F,2,FALSE)))</f>
        <v>0</v>
      </c>
      <c r="J311" s="97">
        <f>+IF(H311=0,0,(VLOOKUP($H311,'[1]PP'!$B:$F,3,FALSE)))</f>
        <v>0</v>
      </c>
      <c r="K311" s="98">
        <f>+IF(H311=0,0,(VLOOKUP($H311,'[1]PP'!$B:$F,4,FALSE)))</f>
        <v>0</v>
      </c>
      <c r="L311" s="99">
        <f>+IF(H311=0,0,(VLOOKUP($H311,'[1]PP'!$B:$F,5,FALSE)))</f>
        <v>0</v>
      </c>
      <c r="M311" s="38">
        <v>4</v>
      </c>
      <c r="N311" s="39" t="s">
        <v>8</v>
      </c>
      <c r="O311" s="41">
        <v>25</v>
      </c>
    </row>
    <row r="312" spans="1:15" ht="15" customHeight="1" thickBot="1">
      <c r="A312" s="47">
        <v>1</v>
      </c>
      <c r="B312" s="100">
        <v>8</v>
      </c>
      <c r="C312" s="101">
        <v>284</v>
      </c>
      <c r="D312" s="102" t="str">
        <f>+IF(C312=0,0,(VLOOKUP($C312,'[1]PP'!$B:$F,2,FALSE)))</f>
        <v>Slančík</v>
      </c>
      <c r="E312" s="102" t="str">
        <f>+IF(D312=0,0,(VLOOKUP($C312,'[1]PP'!$B:$F,3,FALSE)))</f>
        <v>Peter</v>
      </c>
      <c r="F312" s="102">
        <f>+IF(E312=0,0,(VLOOKUP($C312,'[1]PP'!$B:$F,4,FALSE)))</f>
        <v>1988</v>
      </c>
      <c r="G312" s="102" t="str">
        <f>+IF(F312=0,0,(VLOOKUP($C312,'[1]PP'!$B:$F,5,FALSE)))</f>
        <v>KOM</v>
      </c>
      <c r="H312" s="101">
        <v>0</v>
      </c>
      <c r="I312" s="102">
        <f>+IF(H312=0,0,(VLOOKUP($H312,'[1]PP'!$B:$F,2,FALSE)))</f>
        <v>0</v>
      </c>
      <c r="J312" s="102">
        <f>+IF(H312=0,0,(VLOOKUP($H312,'[1]PP'!$B:$F,3,FALSE)))</f>
        <v>0</v>
      </c>
      <c r="K312" s="103">
        <f>+IF(H312=0,0,(VLOOKUP($H312,'[1]PP'!$B:$F,4,FALSE)))</f>
        <v>0</v>
      </c>
      <c r="L312" s="104">
        <f>+IF(H312=0,0,(VLOOKUP($H312,'[1]PP'!$B:$F,5,FALSE)))</f>
        <v>0</v>
      </c>
      <c r="M312" s="61">
        <v>4</v>
      </c>
      <c r="N312" s="62" t="s">
        <v>8</v>
      </c>
      <c r="O312" s="63">
        <v>32</v>
      </c>
    </row>
    <row r="313" spans="1:15" s="54" customFormat="1" ht="15" customHeight="1">
      <c r="A313" s="71"/>
      <c r="B313" s="72"/>
      <c r="C313" s="73"/>
      <c r="D313" s="74"/>
      <c r="E313" s="74"/>
      <c r="F313" s="75"/>
      <c r="G313" s="74"/>
      <c r="H313" s="73"/>
      <c r="I313" s="76"/>
      <c r="J313" s="76"/>
      <c r="K313" s="76"/>
      <c r="L313" s="76"/>
      <c r="M313" s="53"/>
      <c r="N313" s="66"/>
      <c r="O313" s="66"/>
    </row>
    <row r="314" spans="1:15" s="54" customFormat="1" ht="15" customHeight="1" thickBot="1">
      <c r="A314" s="71"/>
      <c r="B314" s="72"/>
      <c r="C314" s="73"/>
      <c r="D314" s="74"/>
      <c r="E314" s="74"/>
      <c r="F314" s="75"/>
      <c r="G314" s="74"/>
      <c r="H314" s="73"/>
      <c r="I314" s="76"/>
      <c r="J314" s="76"/>
      <c r="K314" s="76"/>
      <c r="L314" s="76"/>
      <c r="M314" s="53"/>
      <c r="N314" s="66"/>
      <c r="O314" s="66"/>
    </row>
    <row r="315" spans="1:15" ht="18.75" customHeight="1" thickBot="1">
      <c r="A315" s="77">
        <f>+A302+1</f>
        <v>56</v>
      </c>
      <c r="B315" s="78"/>
      <c r="C315" s="79" t="str">
        <f>VLOOKUP($A315,'[1]R10'!$A:$G,5,FALSE)</f>
        <v>F</v>
      </c>
      <c r="D315" s="79" t="str">
        <f>VLOOKUP($A315,'[1]R10'!$A:$G,4,FALSE)</f>
        <v>st.dorky</v>
      </c>
      <c r="E315" s="79" t="str">
        <f>VLOOKUP($A315,'[1]R10'!$A:$G,3,FALSE)</f>
        <v>1000 m</v>
      </c>
      <c r="F315" s="79" t="str">
        <f>VLOOKUP($A315,'[1]R10'!$A:$G,2,FALSE)</f>
        <v>K2</v>
      </c>
      <c r="G315" s="80">
        <f>VLOOKUP($A315,'[1]R10'!$A:$G,6,FALSE)</f>
        <v>0.7791666666666665</v>
      </c>
      <c r="H315" s="81"/>
      <c r="I315" s="82" t="s">
        <v>1</v>
      </c>
      <c r="J315" s="199" t="s">
        <v>6</v>
      </c>
      <c r="K315" s="199"/>
      <c r="L315" s="83"/>
      <c r="M315" s="200" t="s">
        <v>7</v>
      </c>
      <c r="N315" s="201"/>
      <c r="O315" s="202"/>
    </row>
    <row r="316" spans="1:13" ht="13.5" thickBot="1">
      <c r="A316" s="84"/>
      <c r="B316" s="82"/>
      <c r="C316" s="85"/>
      <c r="D316" s="24"/>
      <c r="E316" s="86"/>
      <c r="F316" s="86"/>
      <c r="G316" s="86"/>
      <c r="H316" s="85"/>
      <c r="I316" s="87"/>
      <c r="J316" s="84"/>
      <c r="K316" s="84"/>
      <c r="L316" s="84"/>
      <c r="M316" s="24"/>
    </row>
    <row r="317" spans="1:15" ht="15" customHeight="1">
      <c r="A317" s="88">
        <v>4</v>
      </c>
      <c r="B317" s="89">
        <v>0</v>
      </c>
      <c r="C317" s="90">
        <v>0</v>
      </c>
      <c r="D317" s="91">
        <f>+IF(C317=0,0,(VLOOKUP($C317,'[1]PP'!$B:$F,2,FALSE)))</f>
        <v>0</v>
      </c>
      <c r="E317" s="91">
        <f>+IF(D317=0,0,(VLOOKUP($C317,'[1]PP'!$B:$F,3,FALSE)))</f>
        <v>0</v>
      </c>
      <c r="F317" s="92">
        <f>+IF(E317=0,0,(VLOOKUP($C317,'[1]PP'!$B:$F,4,FALSE)))</f>
        <v>0</v>
      </c>
      <c r="G317" s="91">
        <f>+IF(F317=0,0,(VLOOKUP($C317,'[1]PP'!$B:$F,5,FALSE)))</f>
        <v>0</v>
      </c>
      <c r="H317" s="90">
        <v>0</v>
      </c>
      <c r="I317" s="91">
        <f>+IF(H317=0,0,(VLOOKUP($H317,'[1]PP'!$B:$F,2,FALSE)))</f>
        <v>0</v>
      </c>
      <c r="J317" s="91">
        <f>+IF(H317=0,0,(VLOOKUP($H317,'[1]PP'!$B:$F,3,FALSE)))</f>
        <v>0</v>
      </c>
      <c r="K317" s="92">
        <f>+IF(H317=0,0,(VLOOKUP($H317,'[1]PP'!$B:$F,4,FALSE)))</f>
        <v>0</v>
      </c>
      <c r="L317" s="93">
        <f>+IF(H317=0,0,(VLOOKUP($H317,'[1]PP'!$B:$F,5,FALSE)))</f>
        <v>0</v>
      </c>
      <c r="M317" s="30">
        <v>0</v>
      </c>
      <c r="N317" s="31" t="s">
        <v>8</v>
      </c>
      <c r="O317" s="41">
        <v>0</v>
      </c>
    </row>
    <row r="318" spans="1:15" ht="15" customHeight="1">
      <c r="A318" s="94">
        <v>6</v>
      </c>
      <c r="B318" s="95">
        <v>0</v>
      </c>
      <c r="C318" s="96">
        <v>0</v>
      </c>
      <c r="D318" s="97">
        <f>+IF(C318=0,0,(VLOOKUP($C318,'[1]PP'!$B:$F,2,FALSE)))</f>
        <v>0</v>
      </c>
      <c r="E318" s="97">
        <f>+IF(D318=0,0,(VLOOKUP($C318,'[1]PP'!$B:$F,3,FALSE)))</f>
        <v>0</v>
      </c>
      <c r="F318" s="97">
        <f>+IF(E318=0,0,(VLOOKUP($C318,'[1]PP'!$B:$F,4,FALSE)))</f>
        <v>0</v>
      </c>
      <c r="G318" s="97">
        <f>+IF(F318=0,0,(VLOOKUP($C318,'[1]PP'!$B:$F,5,FALSE)))</f>
        <v>0</v>
      </c>
      <c r="H318" s="96">
        <v>0</v>
      </c>
      <c r="I318" s="97">
        <f>+IF(H318=0,0,(VLOOKUP($H318,'[1]PP'!$B:$F,2,FALSE)))</f>
        <v>0</v>
      </c>
      <c r="J318" s="97">
        <f>+IF(H318=0,0,(VLOOKUP($H318,'[1]PP'!$B:$F,3,FALSE)))</f>
        <v>0</v>
      </c>
      <c r="K318" s="98">
        <f>+IF(H318=0,0,(VLOOKUP($H318,'[1]PP'!$B:$F,4,FALSE)))</f>
        <v>0</v>
      </c>
      <c r="L318" s="99">
        <f>+IF(H318=0,0,(VLOOKUP($H318,'[1]PP'!$B:$F,5,FALSE)))</f>
        <v>0</v>
      </c>
      <c r="M318" s="38">
        <v>0</v>
      </c>
      <c r="N318" s="39" t="s">
        <v>8</v>
      </c>
      <c r="O318" s="41">
        <v>0</v>
      </c>
    </row>
    <row r="319" spans="1:15" ht="15" customHeight="1">
      <c r="A319" s="94">
        <v>7</v>
      </c>
      <c r="B319" s="95">
        <v>0</v>
      </c>
      <c r="C319" s="96">
        <v>0</v>
      </c>
      <c r="D319" s="97">
        <f>+IF(C319=0,0,(VLOOKUP($C319,'[1]PP'!$B:$F,2,FALSE)))</f>
        <v>0</v>
      </c>
      <c r="E319" s="97">
        <f>+IF(D319=0,0,(VLOOKUP($C319,'[1]PP'!$B:$F,3,FALSE)))</f>
        <v>0</v>
      </c>
      <c r="F319" s="97">
        <f>+IF(E319=0,0,(VLOOKUP($C319,'[1]PP'!$B:$F,4,FALSE)))</f>
        <v>0</v>
      </c>
      <c r="G319" s="97">
        <f>+IF(F319=0,0,(VLOOKUP($C319,'[1]PP'!$B:$F,5,FALSE)))</f>
        <v>0</v>
      </c>
      <c r="H319" s="96">
        <v>0</v>
      </c>
      <c r="I319" s="97">
        <f>+IF(H319=0,0,(VLOOKUP($H319,'[1]PP'!$B:$F,2,FALSE)))</f>
        <v>0</v>
      </c>
      <c r="J319" s="97">
        <f>+IF(H319=0,0,(VLOOKUP($H319,'[1]PP'!$B:$F,3,FALSE)))</f>
        <v>0</v>
      </c>
      <c r="K319" s="98">
        <f>+IF(H319=0,0,(VLOOKUP($H319,'[1]PP'!$B:$F,4,FALSE)))</f>
        <v>0</v>
      </c>
      <c r="L319" s="99">
        <f>+IF(H319=0,0,(VLOOKUP($H319,'[1]PP'!$B:$F,5,FALSE)))</f>
        <v>0</v>
      </c>
      <c r="M319" s="38">
        <v>0</v>
      </c>
      <c r="N319" s="39" t="s">
        <v>8</v>
      </c>
      <c r="O319" s="41">
        <v>0</v>
      </c>
    </row>
    <row r="320" spans="1:15" ht="15" customHeight="1">
      <c r="A320" s="94">
        <v>8</v>
      </c>
      <c r="B320" s="95">
        <v>0</v>
      </c>
      <c r="C320" s="96">
        <v>0</v>
      </c>
      <c r="D320" s="97">
        <f>+IF(C320=0,0,(VLOOKUP($C320,'[1]PP'!$B:$F,2,FALSE)))</f>
        <v>0</v>
      </c>
      <c r="E320" s="97">
        <f>+IF(D320=0,0,(VLOOKUP($C320,'[1]PP'!$B:$F,3,FALSE)))</f>
        <v>0</v>
      </c>
      <c r="F320" s="97">
        <f>+IF(E320=0,0,(VLOOKUP($C320,'[1]PP'!$B:$F,4,FALSE)))</f>
        <v>0</v>
      </c>
      <c r="G320" s="97">
        <f>+IF(F320=0,0,(VLOOKUP($C320,'[1]PP'!$B:$F,5,FALSE)))</f>
        <v>0</v>
      </c>
      <c r="H320" s="96">
        <v>0</v>
      </c>
      <c r="I320" s="97">
        <f>+IF(H320=0,0,(VLOOKUP($H320,'[1]PP'!$B:$F,2,FALSE)))</f>
        <v>0</v>
      </c>
      <c r="J320" s="97">
        <f>+IF(H320=0,0,(VLOOKUP($H320,'[1]PP'!$B:$F,3,FALSE)))</f>
        <v>0</v>
      </c>
      <c r="K320" s="98">
        <f>+IF(H320=0,0,(VLOOKUP($H320,'[1]PP'!$B:$F,4,FALSE)))</f>
        <v>0</v>
      </c>
      <c r="L320" s="99">
        <f>+IF(H320=0,0,(VLOOKUP($H320,'[1]PP'!$B:$F,5,FALSE)))</f>
        <v>0</v>
      </c>
      <c r="M320" s="38">
        <v>0</v>
      </c>
      <c r="N320" s="39" t="s">
        <v>8</v>
      </c>
      <c r="O320" s="41">
        <v>0</v>
      </c>
    </row>
    <row r="321" spans="1:15" ht="15" customHeight="1">
      <c r="A321" s="109">
        <v>9</v>
      </c>
      <c r="B321" s="95">
        <v>0</v>
      </c>
      <c r="C321" s="96">
        <v>0</v>
      </c>
      <c r="D321" s="97">
        <f>+IF(C321=0,0,(VLOOKUP($C321,'[1]PP'!$B:$F,2,FALSE)))</f>
        <v>0</v>
      </c>
      <c r="E321" s="97">
        <f>+IF(D321=0,0,(VLOOKUP($C321,'[1]PP'!$B:$F,3,FALSE)))</f>
        <v>0</v>
      </c>
      <c r="F321" s="97">
        <f>+IF(E321=0,0,(VLOOKUP($C321,'[1]PP'!$B:$F,4,FALSE)))</f>
        <v>0</v>
      </c>
      <c r="G321" s="97">
        <f>+IF(F321=0,0,(VLOOKUP($C321,'[1]PP'!$B:$F,5,FALSE)))</f>
        <v>0</v>
      </c>
      <c r="H321" s="96">
        <v>0</v>
      </c>
      <c r="I321" s="97">
        <f>+IF(H321=0,0,(VLOOKUP($H321,'[1]PP'!$B:$F,2,FALSE)))</f>
        <v>0</v>
      </c>
      <c r="J321" s="97">
        <f>+IF(H321=0,0,(VLOOKUP($H321,'[1]PP'!$B:$F,3,FALSE)))</f>
        <v>0</v>
      </c>
      <c r="K321" s="98">
        <f>+IF(H321=0,0,(VLOOKUP($H321,'[1]PP'!$B:$F,4,FALSE)))</f>
        <v>0</v>
      </c>
      <c r="L321" s="99">
        <f>+IF(H321=0,0,(VLOOKUP($H321,'[1]PP'!$B:$F,5,FALSE)))</f>
        <v>0</v>
      </c>
      <c r="M321" s="38">
        <v>0</v>
      </c>
      <c r="N321" s="39" t="s">
        <v>8</v>
      </c>
      <c r="O321" s="41">
        <v>0</v>
      </c>
    </row>
    <row r="322" spans="1:15" ht="15" customHeight="1">
      <c r="A322" s="94">
        <v>1</v>
      </c>
      <c r="B322" s="95">
        <v>1</v>
      </c>
      <c r="C322" s="96">
        <v>115</v>
      </c>
      <c r="D322" s="97" t="str">
        <f>+IF(C322=0,0,(VLOOKUP($C322,'[1]PP'!$B:$F,2,FALSE)))</f>
        <v>Kubalová</v>
      </c>
      <c r="E322" s="97" t="str">
        <f>+IF(D322=0,0,(VLOOKUP($C322,'[1]PP'!$B:$F,3,FALSE)))</f>
        <v>Radka</v>
      </c>
      <c r="F322" s="98">
        <f>+IF(E322=0,0,(VLOOKUP($C322,'[1]PP'!$B:$F,4,FALSE)))</f>
        <v>1987</v>
      </c>
      <c r="G322" s="97" t="str">
        <f>+IF(F322=0,0,(VLOOKUP($C322,'[1]PP'!$B:$F,5,FALSE)))</f>
        <v>VIN</v>
      </c>
      <c r="H322" s="96">
        <v>331</v>
      </c>
      <c r="I322" s="97" t="str">
        <f>+IF(H322=0,0,(VLOOKUP($H322,'[1]PP'!$B:$F,2,FALSE)))</f>
        <v>Doubravová</v>
      </c>
      <c r="J322" s="97" t="str">
        <f>+IF(H322=0,0,(VLOOKUP($H322,'[1]PP'!$B:$F,3,FALSE)))</f>
        <v>Lenka</v>
      </c>
      <c r="K322" s="98">
        <f>+IF(H322=0,0,(VLOOKUP($H322,'[1]PP'!$B:$F,4,FALSE)))</f>
        <v>1987</v>
      </c>
      <c r="L322" s="99" t="str">
        <f>+IF(H322=0,0,(VLOOKUP($H322,'[1]PP'!$B:$F,5,FALSE)))</f>
        <v>PIE</v>
      </c>
      <c r="M322" s="38">
        <v>4</v>
      </c>
      <c r="N322" s="39" t="s">
        <v>8</v>
      </c>
      <c r="O322" s="41">
        <v>18</v>
      </c>
    </row>
    <row r="323" spans="1:15" ht="15" customHeight="1">
      <c r="A323" s="94">
        <v>2</v>
      </c>
      <c r="B323" s="95">
        <v>2</v>
      </c>
      <c r="C323" s="96">
        <v>532</v>
      </c>
      <c r="D323" s="97" t="str">
        <f>+IF(C323=0,0,(VLOOKUP($C323,'[1]PP'!$B:$F,2,FALSE)))</f>
        <v>Sýkorová</v>
      </c>
      <c r="E323" s="97" t="str">
        <f>+IF(D323=0,0,(VLOOKUP($C323,'[1]PP'!$B:$F,3,FALSE)))</f>
        <v>Lenka</v>
      </c>
      <c r="F323" s="98">
        <f>+IF(E323=0,0,(VLOOKUP($C323,'[1]PP'!$B:$F,4,FALSE)))</f>
        <v>1987</v>
      </c>
      <c r="G323" s="97" t="str">
        <f>+IF(F323=0,0,(VLOOKUP($C323,'[1]PP'!$B:$F,5,FALSE)))</f>
        <v>NOV</v>
      </c>
      <c r="H323" s="96">
        <v>172</v>
      </c>
      <c r="I323" s="97" t="str">
        <f>+IF(H323=0,0,(VLOOKUP($H323,'[1]PP'!$B:$F,2,FALSE)))</f>
        <v>Šidlíková</v>
      </c>
      <c r="J323" s="97" t="str">
        <f>+IF(H323=0,0,(VLOOKUP($H323,'[1]PP'!$B:$F,3,FALSE)))</f>
        <v>Martina</v>
      </c>
      <c r="K323" s="98">
        <f>+IF(H323=0,0,(VLOOKUP($H323,'[1]PP'!$B:$F,4,FALSE)))</f>
        <v>1987</v>
      </c>
      <c r="L323" s="99" t="str">
        <f>+IF(H323=0,0,(VLOOKUP($H323,'[1]PP'!$B:$F,5,FALSE)))</f>
        <v>INT</v>
      </c>
      <c r="M323" s="38">
        <v>4</v>
      </c>
      <c r="N323" s="39" t="s">
        <v>8</v>
      </c>
      <c r="O323" s="41">
        <v>19</v>
      </c>
    </row>
    <row r="324" spans="1:15" ht="15" customHeight="1">
      <c r="A324" s="94">
        <v>3</v>
      </c>
      <c r="B324" s="95">
        <v>3</v>
      </c>
      <c r="C324" s="96">
        <v>462</v>
      </c>
      <c r="D324" s="97" t="str">
        <f>+IF(C324=0,0,(VLOOKUP($C324,'[1]PP'!$B:$F,2,FALSE)))</f>
        <v>Liptáková</v>
      </c>
      <c r="E324" s="97" t="str">
        <f>+IF(D324=0,0,(VLOOKUP($C324,'[1]PP'!$B:$F,3,FALSE)))</f>
        <v>Zdena</v>
      </c>
      <c r="F324" s="98">
        <f>+IF(E324=0,0,(VLOOKUP($C324,'[1]PP'!$B:$F,4,FALSE)))</f>
        <v>1986</v>
      </c>
      <c r="G324" s="97" t="str">
        <f>+IF(F324=0,0,(VLOOKUP($C324,'[1]PP'!$B:$F,5,FALSE)))</f>
        <v>ŠŠT</v>
      </c>
      <c r="H324" s="96">
        <v>459</v>
      </c>
      <c r="I324" s="97" t="str">
        <f>+IF(H324=0,0,(VLOOKUP($H324,'[1]PP'!$B:$F,2,FALSE)))</f>
        <v>Kováčiková</v>
      </c>
      <c r="J324" s="97" t="str">
        <f>+IF(H324=0,0,(VLOOKUP($H324,'[1]PP'!$B:$F,3,FALSE)))</f>
        <v>Martina</v>
      </c>
      <c r="K324" s="98">
        <f>+IF(H324=0,0,(VLOOKUP($H324,'[1]PP'!$B:$F,4,FALSE)))</f>
        <v>1987</v>
      </c>
      <c r="L324" s="99" t="str">
        <f>+IF(H324=0,0,(VLOOKUP($H324,'[1]PP'!$B:$F,5,FALSE)))</f>
        <v>ŠŠT</v>
      </c>
      <c r="M324" s="38">
        <v>4</v>
      </c>
      <c r="N324" s="39" t="s">
        <v>8</v>
      </c>
      <c r="O324" s="41">
        <v>23</v>
      </c>
    </row>
    <row r="325" spans="1:15" ht="15" customHeight="1" thickBot="1">
      <c r="A325" s="47">
        <v>5</v>
      </c>
      <c r="B325" s="100">
        <v>4</v>
      </c>
      <c r="C325" s="101">
        <v>38</v>
      </c>
      <c r="D325" s="102" t="str">
        <f>+IF(C325=0,0,(VLOOKUP($C325,'[1]PP'!$B:$F,2,FALSE)))</f>
        <v>Miklešová</v>
      </c>
      <c r="E325" s="102" t="str">
        <f>+IF(D325=0,0,(VLOOKUP($C325,'[1]PP'!$B:$F,3,FALSE)))</f>
        <v>Ivana</v>
      </c>
      <c r="F325" s="103">
        <f>+IF(E325=0,0,(VLOOKUP($C325,'[1]PP'!$B:$F,4,FALSE)))</f>
        <v>1987</v>
      </c>
      <c r="G325" s="102" t="str">
        <f>+IF(F325=0,0,(VLOOKUP($C325,'[1]PP'!$B:$F,5,FALSE)))</f>
        <v>TAT</v>
      </c>
      <c r="H325" s="101">
        <v>39</v>
      </c>
      <c r="I325" s="102" t="str">
        <f>+IF(H325=0,0,(VLOOKUP($H325,'[1]PP'!$B:$F,2,FALSE)))</f>
        <v>Kadnárová</v>
      </c>
      <c r="J325" s="102" t="str">
        <f>+IF(H325=0,0,(VLOOKUP($H325,'[1]PP'!$B:$F,3,FALSE)))</f>
        <v>Jana</v>
      </c>
      <c r="K325" s="103">
        <f>+IF(H325=0,0,(VLOOKUP($H325,'[1]PP'!$B:$F,4,FALSE)))</f>
        <v>1986</v>
      </c>
      <c r="L325" s="104" t="str">
        <f>+IF(H325=0,0,(VLOOKUP($H325,'[1]PP'!$B:$F,5,FALSE)))</f>
        <v>TAT</v>
      </c>
      <c r="M325" s="61">
        <v>4</v>
      </c>
      <c r="N325" s="62" t="s">
        <v>8</v>
      </c>
      <c r="O325" s="63">
        <v>26</v>
      </c>
    </row>
    <row r="326" spans="1:15" s="54" customFormat="1" ht="15" customHeight="1">
      <c r="A326" s="71"/>
      <c r="B326" s="72"/>
      <c r="C326" s="73"/>
      <c r="D326" s="74"/>
      <c r="E326" s="74"/>
      <c r="F326" s="75"/>
      <c r="G326" s="74"/>
      <c r="H326" s="73"/>
      <c r="I326" s="76"/>
      <c r="J326" s="76"/>
      <c r="K326" s="76"/>
      <c r="L326" s="76"/>
      <c r="M326" s="53"/>
      <c r="N326" s="66"/>
      <c r="O326" s="66"/>
    </row>
    <row r="327" spans="1:15" s="54" customFormat="1" ht="15" customHeight="1" thickBot="1">
      <c r="A327" s="71"/>
      <c r="B327" s="72"/>
      <c r="C327" s="73"/>
      <c r="D327" s="74"/>
      <c r="E327" s="74"/>
      <c r="F327" s="75"/>
      <c r="G327" s="74"/>
      <c r="H327" s="73"/>
      <c r="I327" s="76"/>
      <c r="J327" s="76"/>
      <c r="K327" s="76"/>
      <c r="L327" s="76"/>
      <c r="M327" s="53"/>
      <c r="N327" s="66"/>
      <c r="O327" s="66"/>
    </row>
    <row r="328" spans="1:15" ht="18.75" customHeight="1" thickBot="1">
      <c r="A328" s="77">
        <f>+A315+1</f>
        <v>57</v>
      </c>
      <c r="B328" s="78"/>
      <c r="C328" s="79" t="str">
        <f>VLOOKUP($A328,'[1]R10'!$A:$G,5,FALSE)</f>
        <v>F</v>
      </c>
      <c r="D328" s="79" t="str">
        <f>VLOOKUP($A328,'[1]R10'!$A:$G,4,FALSE)</f>
        <v>ženy</v>
      </c>
      <c r="E328" s="79" t="str">
        <f>VLOOKUP($A328,'[1]R10'!$A:$G,3,FALSE)</f>
        <v>1000 m</v>
      </c>
      <c r="F328" s="79" t="str">
        <f>VLOOKUP($A328,'[1]R10'!$A:$G,2,FALSE)</f>
        <v>K2</v>
      </c>
      <c r="G328" s="80">
        <f>VLOOKUP($A328,'[1]R10'!$A:$G,6,FALSE)</f>
        <v>0.7833333333333331</v>
      </c>
      <c r="H328" s="81"/>
      <c r="I328" s="82" t="s">
        <v>1</v>
      </c>
      <c r="J328" s="199" t="s">
        <v>6</v>
      </c>
      <c r="K328" s="199"/>
      <c r="L328" s="83"/>
      <c r="M328" s="200" t="s">
        <v>7</v>
      </c>
      <c r="N328" s="201"/>
      <c r="O328" s="202"/>
    </row>
    <row r="329" spans="1:13" ht="13.5" hidden="1" thickBot="1">
      <c r="A329" s="84"/>
      <c r="B329" s="82"/>
      <c r="C329" s="85"/>
      <c r="D329" s="24"/>
      <c r="E329" s="86"/>
      <c r="F329" s="86"/>
      <c r="G329" s="86"/>
      <c r="H329" s="85"/>
      <c r="I329" s="87"/>
      <c r="J329" s="84"/>
      <c r="K329" s="84"/>
      <c r="L329" s="84"/>
      <c r="M329" s="24"/>
    </row>
    <row r="330" spans="1:15" ht="15" customHeight="1" hidden="1">
      <c r="A330" s="88">
        <v>1</v>
      </c>
      <c r="B330" s="89">
        <v>1</v>
      </c>
      <c r="C330" s="90">
        <v>0</v>
      </c>
      <c r="D330" s="91">
        <f>+IF(C330=0,0,(VLOOKUP($C330,'[1]PP'!$B:$F,2,FALSE)))</f>
        <v>0</v>
      </c>
      <c r="E330" s="91">
        <f>+IF(D330=0,0,(VLOOKUP($C330,'[1]PP'!$B:$F,3,FALSE)))</f>
        <v>0</v>
      </c>
      <c r="F330" s="92">
        <f>+IF(E330=0,0,(VLOOKUP($C330,'[1]PP'!$B:$F,4,FALSE)))</f>
        <v>0</v>
      </c>
      <c r="G330" s="91">
        <f>+IF(F330=0,0,(VLOOKUP($C330,'[1]PP'!$B:$F,5,FALSE)))</f>
        <v>0</v>
      </c>
      <c r="H330" s="90">
        <v>0</v>
      </c>
      <c r="I330" s="91">
        <f>+IF(H330=0,0,(VLOOKUP($H330,'[1]PP'!$B:$F,2,FALSE)))</f>
        <v>0</v>
      </c>
      <c r="J330" s="91">
        <f>+IF(H330=0,0,(VLOOKUP($H330,'[1]PP'!$B:$F,3,FALSE)))</f>
        <v>0</v>
      </c>
      <c r="K330" s="92">
        <f>+IF(H330=0,0,(VLOOKUP($H330,'[1]PP'!$B:$F,4,FALSE)))</f>
        <v>0</v>
      </c>
      <c r="L330" s="93">
        <f>+IF(H330=0,0,(VLOOKUP($H330,'[1]PP'!$B:$F,5,FALSE)))</f>
        <v>0</v>
      </c>
      <c r="M330" s="30">
        <v>0</v>
      </c>
      <c r="N330" s="31" t="s">
        <v>8</v>
      </c>
      <c r="O330" s="41">
        <v>0</v>
      </c>
    </row>
    <row r="331" spans="1:15" ht="15" customHeight="1" hidden="1">
      <c r="A331" s="94">
        <v>2</v>
      </c>
      <c r="B331" s="95">
        <v>2</v>
      </c>
      <c r="C331" s="96">
        <v>0</v>
      </c>
      <c r="D331" s="97">
        <f>+IF(C331=0,0,(VLOOKUP($C331,'[1]PP'!$B:$F,2,FALSE)))</f>
        <v>0</v>
      </c>
      <c r="E331" s="97">
        <f>+IF(D331=0,0,(VLOOKUP($C331,'[1]PP'!$B:$F,3,FALSE)))</f>
        <v>0</v>
      </c>
      <c r="F331" s="98">
        <f>+IF(E331=0,0,(VLOOKUP($C331,'[1]PP'!$B:$F,4,FALSE)))</f>
        <v>0</v>
      </c>
      <c r="G331" s="97">
        <f>+IF(F331=0,0,(VLOOKUP($C331,'[1]PP'!$B:$F,5,FALSE)))</f>
        <v>0</v>
      </c>
      <c r="H331" s="128">
        <v>0</v>
      </c>
      <c r="I331" s="97">
        <f>+IF(H331=0,0,(VLOOKUP($H331,'[1]PP'!$B:$F,2,FALSE)))</f>
        <v>0</v>
      </c>
      <c r="J331" s="97">
        <f>+IF(H331=0,0,(VLOOKUP($H331,'[1]PP'!$B:$F,3,FALSE)))</f>
        <v>0</v>
      </c>
      <c r="K331" s="98">
        <f>+IF(H331=0,0,(VLOOKUP($H331,'[1]PP'!$B:$F,4,FALSE)))</f>
        <v>0</v>
      </c>
      <c r="L331" s="99">
        <f>+IF(H331=0,0,(VLOOKUP($H331,'[1]PP'!$B:$F,5,FALSE)))</f>
        <v>0</v>
      </c>
      <c r="M331" s="38">
        <v>0</v>
      </c>
      <c r="N331" s="39" t="s">
        <v>8</v>
      </c>
      <c r="O331" s="41">
        <v>0</v>
      </c>
    </row>
    <row r="332" spans="1:15" ht="15" customHeight="1" hidden="1">
      <c r="A332" s="94">
        <v>3</v>
      </c>
      <c r="B332" s="95">
        <v>3</v>
      </c>
      <c r="C332" s="96">
        <v>0</v>
      </c>
      <c r="D332" s="97">
        <f>+IF(C332=0,0,(VLOOKUP($C332,'[1]PP'!$B:$F,2,FALSE)))</f>
        <v>0</v>
      </c>
      <c r="E332" s="97">
        <f>+IF(D332=0,0,(VLOOKUP($C332,'[1]PP'!$B:$F,3,FALSE)))</f>
        <v>0</v>
      </c>
      <c r="F332" s="98">
        <f>+IF(E332=0,0,(VLOOKUP($C332,'[1]PP'!$B:$F,4,FALSE)))</f>
        <v>0</v>
      </c>
      <c r="G332" s="97">
        <f>+IF(F332=0,0,(VLOOKUP($C332,'[1]PP'!$B:$F,5,FALSE)))</f>
        <v>0</v>
      </c>
      <c r="H332" s="128">
        <v>0</v>
      </c>
      <c r="I332" s="97">
        <f>+IF(H332=0,0,(VLOOKUP($H332,'[1]PP'!$B:$F,2,FALSE)))</f>
        <v>0</v>
      </c>
      <c r="J332" s="97">
        <f>+IF(H332=0,0,(VLOOKUP($H332,'[1]PP'!$B:$F,3,FALSE)))</f>
        <v>0</v>
      </c>
      <c r="K332" s="98">
        <f>+IF(H332=0,0,(VLOOKUP($H332,'[1]PP'!$B:$F,4,FALSE)))</f>
        <v>0</v>
      </c>
      <c r="L332" s="99">
        <f>+IF(H332=0,0,(VLOOKUP($H332,'[1]PP'!$B:$F,5,FALSE)))</f>
        <v>0</v>
      </c>
      <c r="M332" s="38">
        <v>0</v>
      </c>
      <c r="N332" s="39" t="s">
        <v>8</v>
      </c>
      <c r="O332" s="41">
        <v>0</v>
      </c>
    </row>
    <row r="333" spans="1:15" ht="15" customHeight="1" hidden="1">
      <c r="A333" s="94">
        <v>4</v>
      </c>
      <c r="B333" s="95">
        <v>4</v>
      </c>
      <c r="C333" s="96">
        <v>0</v>
      </c>
      <c r="D333" s="97">
        <f>+IF(C333=0,0,(VLOOKUP($C333,'[1]PP'!$B:$F,2,FALSE)))</f>
        <v>0</v>
      </c>
      <c r="E333" s="97">
        <f>+IF(D333=0,0,(VLOOKUP($C333,'[1]PP'!$B:$F,3,FALSE)))</f>
        <v>0</v>
      </c>
      <c r="F333" s="98">
        <f>+IF(E333=0,0,(VLOOKUP($C333,'[1]PP'!$B:$F,4,FALSE)))</f>
        <v>0</v>
      </c>
      <c r="G333" s="97">
        <f>+IF(F333=0,0,(VLOOKUP($C333,'[1]PP'!$B:$F,5,FALSE)))</f>
        <v>0</v>
      </c>
      <c r="H333" s="96">
        <v>0</v>
      </c>
      <c r="I333" s="97">
        <f>+IF(H333=0,0,(VLOOKUP($H333,'[1]PP'!$B:$F,2,FALSE)))</f>
        <v>0</v>
      </c>
      <c r="J333" s="97">
        <f>+IF(H333=0,0,(VLOOKUP($H333,'[1]PP'!$B:$F,3,FALSE)))</f>
        <v>0</v>
      </c>
      <c r="K333" s="98">
        <f>+IF(H333=0,0,(VLOOKUP($H333,'[1]PP'!$B:$F,4,FALSE)))</f>
        <v>0</v>
      </c>
      <c r="L333" s="99">
        <f>+IF(H333=0,0,(VLOOKUP($H333,'[1]PP'!$B:$F,5,FALSE)))</f>
        <v>0</v>
      </c>
      <c r="M333" s="38">
        <v>0</v>
      </c>
      <c r="N333" s="39" t="s">
        <v>8</v>
      </c>
      <c r="O333" s="41">
        <v>0</v>
      </c>
    </row>
    <row r="334" spans="1:15" ht="15" customHeight="1" hidden="1">
      <c r="A334" s="109">
        <v>5</v>
      </c>
      <c r="B334" s="95">
        <v>5</v>
      </c>
      <c r="C334" s="96">
        <v>0</v>
      </c>
      <c r="D334" s="97">
        <f>+IF(C334=0,0,(VLOOKUP($C334,'[1]PP'!$B:$F,2,FALSE)))</f>
        <v>0</v>
      </c>
      <c r="E334" s="97">
        <f>+IF(D334=0,0,(VLOOKUP($C334,'[1]PP'!$B:$F,3,FALSE)))</f>
        <v>0</v>
      </c>
      <c r="F334" s="98">
        <f>+IF(E334=0,0,(VLOOKUP($C334,'[1]PP'!$B:$F,4,FALSE)))</f>
        <v>0</v>
      </c>
      <c r="G334" s="97">
        <f>+IF(F334=0,0,(VLOOKUP($C334,'[1]PP'!$B:$F,5,FALSE)))</f>
        <v>0</v>
      </c>
      <c r="H334" s="96">
        <v>0</v>
      </c>
      <c r="I334" s="97">
        <f>+IF(H334=0,0,(VLOOKUP($H334,'[1]PP'!$B:$F,2,FALSE)))</f>
        <v>0</v>
      </c>
      <c r="J334" s="97">
        <f>+IF(H334=0,0,(VLOOKUP($H334,'[1]PP'!$B:$F,3,FALSE)))</f>
        <v>0</v>
      </c>
      <c r="K334" s="98">
        <f>+IF(H334=0,0,(VLOOKUP($H334,'[1]PP'!$B:$F,4,FALSE)))</f>
        <v>0</v>
      </c>
      <c r="L334" s="99">
        <f>+IF(H334=0,0,(VLOOKUP($H334,'[1]PP'!$B:$F,5,FALSE)))</f>
        <v>0</v>
      </c>
      <c r="M334" s="38">
        <v>0</v>
      </c>
      <c r="N334" s="39" t="s">
        <v>8</v>
      </c>
      <c r="O334" s="41">
        <v>0</v>
      </c>
    </row>
    <row r="335" spans="1:15" ht="15" customHeight="1" hidden="1">
      <c r="A335" s="94">
        <v>6</v>
      </c>
      <c r="B335" s="95">
        <v>6</v>
      </c>
      <c r="C335" s="96">
        <v>0</v>
      </c>
      <c r="D335" s="97">
        <f>+IF(C335=0,0,(VLOOKUP($C335,'[1]PP'!$B:$F,2,FALSE)))</f>
        <v>0</v>
      </c>
      <c r="E335" s="97">
        <f>+IF(D335=0,0,(VLOOKUP($C335,'[1]PP'!$B:$F,3,FALSE)))</f>
        <v>0</v>
      </c>
      <c r="F335" s="98">
        <f>+IF(E335=0,0,(VLOOKUP($C335,'[1]PP'!$B:$F,4,FALSE)))</f>
        <v>0</v>
      </c>
      <c r="G335" s="97">
        <f>+IF(F335=0,0,(VLOOKUP($C335,'[1]PP'!$B:$F,5,FALSE)))</f>
        <v>0</v>
      </c>
      <c r="H335" s="96">
        <v>0</v>
      </c>
      <c r="I335" s="97">
        <f>+IF(H335=0,0,(VLOOKUP($H335,'[1]PP'!$B:$F,2,FALSE)))</f>
        <v>0</v>
      </c>
      <c r="J335" s="97">
        <f>+IF(H335=0,0,(VLOOKUP($H335,'[1]PP'!$B:$F,3,FALSE)))</f>
        <v>0</v>
      </c>
      <c r="K335" s="98">
        <f>+IF(H335=0,0,(VLOOKUP($H335,'[1]PP'!$B:$F,4,FALSE)))</f>
        <v>0</v>
      </c>
      <c r="L335" s="99">
        <f>+IF(H335=0,0,(VLOOKUP($H335,'[1]PP'!$B:$F,5,FALSE)))</f>
        <v>0</v>
      </c>
      <c r="M335" s="38">
        <v>0</v>
      </c>
      <c r="N335" s="39" t="s">
        <v>8</v>
      </c>
      <c r="O335" s="41">
        <v>0</v>
      </c>
    </row>
    <row r="336" spans="1:15" ht="15" customHeight="1" hidden="1">
      <c r="A336" s="94">
        <v>7</v>
      </c>
      <c r="B336" s="95">
        <v>7</v>
      </c>
      <c r="C336" s="96">
        <v>0</v>
      </c>
      <c r="D336" s="97">
        <f>+IF(C336=0,0,(VLOOKUP($C336,'[1]PP'!$B:$F,2,FALSE)))</f>
        <v>0</v>
      </c>
      <c r="E336" s="97">
        <f>+IF(D336=0,0,(VLOOKUP($C336,'[1]PP'!$B:$F,3,FALSE)))</f>
        <v>0</v>
      </c>
      <c r="F336" s="98">
        <f>+IF(E336=0,0,(VLOOKUP($C336,'[1]PP'!$B:$F,4,FALSE)))</f>
        <v>0</v>
      </c>
      <c r="G336" s="97">
        <f>+IF(F336=0,0,(VLOOKUP($C336,'[1]PP'!$B:$F,5,FALSE)))</f>
        <v>0</v>
      </c>
      <c r="H336" s="96">
        <v>0</v>
      </c>
      <c r="I336" s="97">
        <f>+IF(H336=0,0,(VLOOKUP($H336,'[1]PP'!$B:$F,2,FALSE)))</f>
        <v>0</v>
      </c>
      <c r="J336" s="97">
        <f>+IF(H336=0,0,(VLOOKUP($H336,'[1]PP'!$B:$F,3,FALSE)))</f>
        <v>0</v>
      </c>
      <c r="K336" s="98">
        <f>+IF(H336=0,0,(VLOOKUP($H336,'[1]PP'!$B:$F,4,FALSE)))</f>
        <v>0</v>
      </c>
      <c r="L336" s="99">
        <f>+IF(H336=0,0,(VLOOKUP($H336,'[1]PP'!$B:$F,5,FALSE)))</f>
        <v>0</v>
      </c>
      <c r="M336" s="38">
        <v>3</v>
      </c>
      <c r="N336" s="39" t="s">
        <v>8</v>
      </c>
      <c r="O336" s="41">
        <v>34</v>
      </c>
    </row>
    <row r="337" spans="1:15" ht="15" customHeight="1" hidden="1">
      <c r="A337" s="94">
        <v>8</v>
      </c>
      <c r="B337" s="95">
        <v>8</v>
      </c>
      <c r="C337" s="96">
        <v>0</v>
      </c>
      <c r="D337" s="97">
        <f>+IF(C337=0,0,(VLOOKUP($C337,'[1]PP'!$B:$F,2,FALSE)))</f>
        <v>0</v>
      </c>
      <c r="E337" s="97">
        <f>+IF(D337=0,0,(VLOOKUP($C337,'[1]PP'!$B:$F,3,FALSE)))</f>
        <v>0</v>
      </c>
      <c r="F337" s="98">
        <f>+IF(E337=0,0,(VLOOKUP($C337,'[1]PP'!$B:$F,4,FALSE)))</f>
        <v>0</v>
      </c>
      <c r="G337" s="97">
        <f>+IF(F337=0,0,(VLOOKUP($C337,'[1]PP'!$B:$F,5,FALSE)))</f>
        <v>0</v>
      </c>
      <c r="H337" s="96">
        <v>0</v>
      </c>
      <c r="I337" s="97">
        <f>+IF(H337=0,0,(VLOOKUP($H337,'[1]PP'!$B:$F,2,FALSE)))</f>
        <v>0</v>
      </c>
      <c r="J337" s="97">
        <f>+IF(H337=0,0,(VLOOKUP($H337,'[1]PP'!$B:$F,3,FALSE)))</f>
        <v>0</v>
      </c>
      <c r="K337" s="98">
        <f>+IF(H337=0,0,(VLOOKUP($H337,'[1]PP'!$B:$F,4,FALSE)))</f>
        <v>0</v>
      </c>
      <c r="L337" s="99">
        <f>+IF(H337=0,0,(VLOOKUP($H337,'[1]PP'!$B:$F,5,FALSE)))</f>
        <v>0</v>
      </c>
      <c r="M337" s="38">
        <v>3</v>
      </c>
      <c r="N337" s="39" t="s">
        <v>8</v>
      </c>
      <c r="O337" s="41">
        <v>36</v>
      </c>
    </row>
    <row r="338" spans="1:15" ht="15" customHeight="1" hidden="1">
      <c r="A338" s="47">
        <v>9</v>
      </c>
      <c r="B338" s="100">
        <v>9</v>
      </c>
      <c r="C338" s="101">
        <v>0</v>
      </c>
      <c r="D338" s="102">
        <f>+IF(C338=0,0,(VLOOKUP($C338,'[1]PP'!$B:$F,2,FALSE)))</f>
        <v>0</v>
      </c>
      <c r="E338" s="102">
        <f>+IF(D338=0,0,(VLOOKUP($C338,'[1]PP'!$B:$F,3,FALSE)))</f>
        <v>0</v>
      </c>
      <c r="F338" s="103">
        <f>+IF(E338=0,0,(VLOOKUP($C338,'[1]PP'!$B:$F,4,FALSE)))</f>
        <v>0</v>
      </c>
      <c r="G338" s="102">
        <f>+IF(F338=0,0,(VLOOKUP($C338,'[1]PP'!$B:$F,5,FALSE)))</f>
        <v>0</v>
      </c>
      <c r="H338" s="101">
        <v>0</v>
      </c>
      <c r="I338" s="102">
        <f>+IF(H338=0,0,(VLOOKUP($H338,'[1]PP'!$B:$F,2,FALSE)))</f>
        <v>0</v>
      </c>
      <c r="J338" s="102">
        <f>+IF(H338=0,0,(VLOOKUP($H338,'[1]PP'!$B:$F,3,FALSE)))</f>
        <v>0</v>
      </c>
      <c r="K338" s="103">
        <f>+IF(H338=0,0,(VLOOKUP($H338,'[1]PP'!$B:$F,4,FALSE)))</f>
        <v>0</v>
      </c>
      <c r="L338" s="104">
        <f>+IF(H338=0,0,(VLOOKUP($H338,'[1]PP'!$B:$F,5,FALSE)))</f>
        <v>0</v>
      </c>
      <c r="M338" s="61">
        <v>4</v>
      </c>
      <c r="N338" s="62" t="s">
        <v>8</v>
      </c>
      <c r="O338" s="63">
        <v>3</v>
      </c>
    </row>
    <row r="339" spans="1:15" s="54" customFormat="1" ht="15" customHeight="1" hidden="1">
      <c r="A339" s="71"/>
      <c r="B339" s="72"/>
      <c r="C339" s="73"/>
      <c r="D339" s="74"/>
      <c r="E339" s="74"/>
      <c r="F339" s="75"/>
      <c r="G339" s="74"/>
      <c r="H339" s="73"/>
      <c r="I339" s="76"/>
      <c r="J339" s="76"/>
      <c r="K339" s="76"/>
      <c r="L339" s="76"/>
      <c r="M339" s="53"/>
      <c r="N339" s="66"/>
      <c r="O339" s="66"/>
    </row>
    <row r="340" spans="1:15" s="54" customFormat="1" ht="15" customHeight="1" thickBot="1">
      <c r="A340" s="71"/>
      <c r="B340" s="72"/>
      <c r="C340" s="73"/>
      <c r="D340" s="74"/>
      <c r="E340" s="74"/>
      <c r="F340" s="75"/>
      <c r="G340" s="74"/>
      <c r="H340" s="73"/>
      <c r="I340" s="76"/>
      <c r="J340" s="76"/>
      <c r="K340" s="76"/>
      <c r="L340" s="76"/>
      <c r="M340" s="53"/>
      <c r="N340" s="66"/>
      <c r="O340" s="66"/>
    </row>
    <row r="341" spans="1:15" ht="18.75" customHeight="1" thickBot="1">
      <c r="A341" s="77">
        <f>+A328+1</f>
        <v>58</v>
      </c>
      <c r="B341" s="78"/>
      <c r="C341" s="79" t="str">
        <f>VLOOKUP($A341,'[1]R10'!$A:$G,5,FALSE)</f>
        <v>F</v>
      </c>
      <c r="D341" s="79" t="str">
        <f>VLOOKUP($A341,'[1]R10'!$A:$G,4,FALSE)</f>
        <v>st.dorci</v>
      </c>
      <c r="E341" s="79" t="str">
        <f>VLOOKUP($A341,'[1]R10'!$A:$G,3,FALSE)</f>
        <v>1000 m</v>
      </c>
      <c r="F341" s="79" t="str">
        <f>VLOOKUP($A341,'[1]R10'!$A:$G,2,FALSE)</f>
        <v>K2</v>
      </c>
      <c r="G341" s="80">
        <f>VLOOKUP($A341,'[1]R10'!$A:$G,6,FALSE)</f>
        <v>0.7874999999999998</v>
      </c>
      <c r="H341" s="81"/>
      <c r="I341" s="82" t="s">
        <v>1</v>
      </c>
      <c r="J341" s="199" t="s">
        <v>6</v>
      </c>
      <c r="K341" s="199"/>
      <c r="L341" s="83"/>
      <c r="M341" s="200" t="s">
        <v>7</v>
      </c>
      <c r="N341" s="201"/>
      <c r="O341" s="202"/>
    </row>
    <row r="342" spans="1:13" ht="13.5" thickBot="1">
      <c r="A342" s="84"/>
      <c r="B342" s="82"/>
      <c r="C342" s="85"/>
      <c r="D342" s="24"/>
      <c r="E342" s="86"/>
      <c r="F342" s="86"/>
      <c r="G342" s="86"/>
      <c r="H342" s="85"/>
      <c r="I342" s="87"/>
      <c r="J342" s="84"/>
      <c r="K342" s="84"/>
      <c r="L342" s="84"/>
      <c r="M342" s="24"/>
    </row>
    <row r="343" spans="1:15" ht="15" customHeight="1">
      <c r="A343" s="88">
        <v>1</v>
      </c>
      <c r="B343" s="89">
        <v>0</v>
      </c>
      <c r="C343" s="90">
        <v>0</v>
      </c>
      <c r="D343" s="91">
        <f>+IF(C343=0,0,(VLOOKUP($C343,'[1]PP'!$B:$F,2,FALSE)))</f>
        <v>0</v>
      </c>
      <c r="E343" s="91">
        <f>+IF(D343=0,0,(VLOOKUP($C343,'[1]PP'!$B:$F,3,FALSE)))</f>
        <v>0</v>
      </c>
      <c r="F343" s="91">
        <f>+IF(E343=0,0,(VLOOKUP($C343,'[1]PP'!$B:$F,4,FALSE)))</f>
        <v>0</v>
      </c>
      <c r="G343" s="91">
        <f>+IF(F343=0,0,(VLOOKUP($C343,'[1]PP'!$B:$F,5,FALSE)))</f>
        <v>0</v>
      </c>
      <c r="H343" s="90">
        <v>0</v>
      </c>
      <c r="I343" s="91">
        <f>+IF(H343=0,0,(VLOOKUP($H343,'[1]PP'!$B:$F,2,FALSE)))</f>
        <v>0</v>
      </c>
      <c r="J343" s="91">
        <f>+IF(H343=0,0,(VLOOKUP($H343,'[1]PP'!$B:$F,3,FALSE)))</f>
        <v>0</v>
      </c>
      <c r="K343" s="92">
        <f>+IF(H343=0,0,(VLOOKUP($H343,'[1]PP'!$B:$F,4,FALSE)))</f>
        <v>0</v>
      </c>
      <c r="L343" s="93">
        <f>+IF(H343=0,0,(VLOOKUP($H343,'[1]PP'!$B:$F,5,FALSE)))</f>
        <v>0</v>
      </c>
      <c r="M343" s="30">
        <v>0</v>
      </c>
      <c r="N343" s="31" t="s">
        <v>8</v>
      </c>
      <c r="O343" s="41">
        <v>0</v>
      </c>
    </row>
    <row r="344" spans="1:15" ht="15" customHeight="1">
      <c r="A344" s="94">
        <v>8</v>
      </c>
      <c r="B344" s="95">
        <v>1</v>
      </c>
      <c r="C344" s="96">
        <v>10</v>
      </c>
      <c r="D344" s="97" t="str">
        <f>+IF(C344=0,0,(VLOOKUP($C344,'[1]PP'!$B:$F,2,FALSE)))</f>
        <v>Matocha</v>
      </c>
      <c r="E344" s="97" t="str">
        <f>+IF(D344=0,0,(VLOOKUP($C344,'[1]PP'!$B:$F,3,FALSE)))</f>
        <v>Tomáš</v>
      </c>
      <c r="F344" s="97">
        <f>+IF(E344=0,0,(VLOOKUP($C344,'[1]PP'!$B:$F,4,FALSE)))</f>
        <v>1986</v>
      </c>
      <c r="G344" s="97" t="str">
        <f>+IF(F344=0,0,(VLOOKUP($C344,'[1]PP'!$B:$F,5,FALSE)))</f>
        <v>UKB</v>
      </c>
      <c r="H344" s="96">
        <v>11</v>
      </c>
      <c r="I344" s="97" t="str">
        <f>+IF(H344=0,0,(VLOOKUP($H344,'[1]PP'!$B:$F,2,FALSE)))</f>
        <v>Nebeský</v>
      </c>
      <c r="J344" s="97" t="str">
        <f>+IF(H344=0,0,(VLOOKUP($H344,'[1]PP'!$B:$F,3,FALSE)))</f>
        <v>Ľuboš</v>
      </c>
      <c r="K344" s="98">
        <f>+IF(H344=0,0,(VLOOKUP($H344,'[1]PP'!$B:$F,4,FALSE)))</f>
        <v>1986</v>
      </c>
      <c r="L344" s="99" t="str">
        <f>+IF(H344=0,0,(VLOOKUP($H344,'[1]PP'!$B:$F,5,FALSE)))</f>
        <v>UKB</v>
      </c>
      <c r="M344" s="38">
        <v>3</v>
      </c>
      <c r="N344" s="39" t="s">
        <v>8</v>
      </c>
      <c r="O344" s="41">
        <v>37</v>
      </c>
    </row>
    <row r="345" spans="1:15" ht="15" customHeight="1">
      <c r="A345" s="94">
        <v>9</v>
      </c>
      <c r="B345" s="95">
        <v>2</v>
      </c>
      <c r="C345" s="96">
        <v>216</v>
      </c>
      <c r="D345" s="97" t="str">
        <f>+IF(C345=0,0,(VLOOKUP($C345,'[1]PP'!$B:$F,2,FALSE)))</f>
        <v>Ambrus</v>
      </c>
      <c r="E345" s="97" t="str">
        <f>+IF(D345=0,0,(VLOOKUP($C345,'[1]PP'!$B:$F,3,FALSE)))</f>
        <v>Alexander</v>
      </c>
      <c r="F345" s="97">
        <f>+IF(E345=0,0,(VLOOKUP($C345,'[1]PP'!$B:$F,4,FALSE)))</f>
        <v>1986</v>
      </c>
      <c r="G345" s="97" t="str">
        <f>+IF(F345=0,0,(VLOOKUP($C345,'[1]PP'!$B:$F,5,FALSE)))</f>
        <v>KOM</v>
      </c>
      <c r="H345" s="96">
        <v>217</v>
      </c>
      <c r="I345" s="97" t="str">
        <f>+IF(H345=0,0,(VLOOKUP($H345,'[1]PP'!$B:$F,2,FALSE)))</f>
        <v>Ambrus</v>
      </c>
      <c r="J345" s="97" t="str">
        <f>+IF(H345=0,0,(VLOOKUP($H345,'[1]PP'!$B:$F,3,FALSE)))</f>
        <v>Attila</v>
      </c>
      <c r="K345" s="98">
        <f>+IF(H345=0,0,(VLOOKUP($H345,'[1]PP'!$B:$F,4,FALSE)))</f>
        <v>1987</v>
      </c>
      <c r="L345" s="99" t="str">
        <f>+IF(H345=0,0,(VLOOKUP($H345,'[1]PP'!$B:$F,5,FALSE)))</f>
        <v>KOM</v>
      </c>
      <c r="M345" s="38">
        <v>3</v>
      </c>
      <c r="N345" s="39" t="s">
        <v>8</v>
      </c>
      <c r="O345" s="41">
        <v>38</v>
      </c>
    </row>
    <row r="346" spans="1:15" ht="15" customHeight="1">
      <c r="A346" s="94">
        <v>6</v>
      </c>
      <c r="B346" s="95">
        <v>3</v>
      </c>
      <c r="C346" s="96">
        <v>456</v>
      </c>
      <c r="D346" s="97" t="str">
        <f>+IF(C346=0,0,(VLOOKUP($C346,'[1]PP'!$B:$F,2,FALSE)))</f>
        <v>Jankovec</v>
      </c>
      <c r="E346" s="97" t="str">
        <f>+IF(D346=0,0,(VLOOKUP($C346,'[1]PP'!$B:$F,3,FALSE)))</f>
        <v>Martin</v>
      </c>
      <c r="F346" s="97">
        <f>+IF(E346=0,0,(VLOOKUP($C346,'[1]PP'!$B:$F,4,FALSE)))</f>
        <v>1987</v>
      </c>
      <c r="G346" s="97" t="str">
        <f>+IF(F346=0,0,(VLOOKUP($C346,'[1]PP'!$B:$F,5,FALSE)))</f>
        <v>ŠŠT</v>
      </c>
      <c r="H346" s="96">
        <v>453</v>
      </c>
      <c r="I346" s="97" t="str">
        <f>+IF(H346=0,0,(VLOOKUP($H346,'[1]PP'!$B:$F,2,FALSE)))</f>
        <v>Čavojský</v>
      </c>
      <c r="J346" s="97" t="str">
        <f>+IF(H346=0,0,(VLOOKUP($H346,'[1]PP'!$B:$F,3,FALSE)))</f>
        <v>Richard</v>
      </c>
      <c r="K346" s="98">
        <f>+IF(H346=0,0,(VLOOKUP($H346,'[1]PP'!$B:$F,4,FALSE)))</f>
        <v>1987</v>
      </c>
      <c r="L346" s="99" t="str">
        <f>+IF(H346=0,0,(VLOOKUP($H346,'[1]PP'!$B:$F,5,FALSE)))</f>
        <v>ŠŠT</v>
      </c>
      <c r="M346" s="38">
        <v>3</v>
      </c>
      <c r="N346" s="39" t="s">
        <v>8</v>
      </c>
      <c r="O346" s="41">
        <v>39</v>
      </c>
    </row>
    <row r="347" spans="1:15" ht="15" customHeight="1">
      <c r="A347" s="109">
        <v>3</v>
      </c>
      <c r="B347" s="95">
        <v>4</v>
      </c>
      <c r="C347" s="96">
        <v>346</v>
      </c>
      <c r="D347" s="97" t="str">
        <f>+IF(C347=0,0,(VLOOKUP($C347,'[1]PP'!$B:$F,2,FALSE)))</f>
        <v>Kačic</v>
      </c>
      <c r="E347" s="97" t="str">
        <f>+IF(D347=0,0,(VLOOKUP($C347,'[1]PP'!$B:$F,3,FALSE)))</f>
        <v>Matej</v>
      </c>
      <c r="F347" s="97">
        <f>+IF(E347=0,0,(VLOOKUP($C347,'[1]PP'!$B:$F,4,FALSE)))</f>
        <v>1986</v>
      </c>
      <c r="G347" s="97" t="str">
        <f>+IF(F347=0,0,(VLOOKUP($C347,'[1]PP'!$B:$F,5,FALSE)))</f>
        <v>PIE</v>
      </c>
      <c r="H347" s="96">
        <v>261</v>
      </c>
      <c r="I347" s="97" t="str">
        <f>+IF(H347=0,0,(VLOOKUP($H347,'[1]PP'!$B:$F,2,FALSE)))</f>
        <v>Pikor</v>
      </c>
      <c r="J347" s="97" t="str">
        <f>+IF(H347=0,0,(VLOOKUP($H347,'[1]PP'!$B:$F,3,FALSE)))</f>
        <v>Peter</v>
      </c>
      <c r="K347" s="98">
        <f>+IF(H347=0,0,(VLOOKUP($H347,'[1]PP'!$B:$F,4,FALSE)))</f>
        <v>1986</v>
      </c>
      <c r="L347" s="99" t="str">
        <f>+IF(H347=0,0,(VLOOKUP($H347,'[1]PP'!$B:$F,5,FALSE)))</f>
        <v>KOM</v>
      </c>
      <c r="M347" s="38">
        <v>3</v>
      </c>
      <c r="N347" s="39" t="s">
        <v>8</v>
      </c>
      <c r="O347" s="41">
        <v>49</v>
      </c>
    </row>
    <row r="348" spans="1:15" ht="15" customHeight="1">
      <c r="A348" s="94">
        <v>7</v>
      </c>
      <c r="B348" s="95">
        <v>5</v>
      </c>
      <c r="C348" s="96">
        <v>469</v>
      </c>
      <c r="D348" s="97" t="str">
        <f>+IF(C348=0,0,(VLOOKUP($C348,'[1]PP'!$B:$F,2,FALSE)))</f>
        <v>Slovák</v>
      </c>
      <c r="E348" s="97" t="str">
        <f>+IF(D348=0,0,(VLOOKUP($C348,'[1]PP'!$B:$F,3,FALSE)))</f>
        <v>Tomáš</v>
      </c>
      <c r="F348" s="97">
        <f>+IF(E348=0,0,(VLOOKUP($C348,'[1]PP'!$B:$F,4,FALSE)))</f>
        <v>1986</v>
      </c>
      <c r="G348" s="97" t="str">
        <f>+IF(F348=0,0,(VLOOKUP($C348,'[1]PP'!$B:$F,5,FALSE)))</f>
        <v>ŠŠT</v>
      </c>
      <c r="H348" s="96">
        <v>507</v>
      </c>
      <c r="I348" s="97" t="str">
        <f>+IF(H348=0,0,(VLOOKUP($H348,'[1]PP'!$B:$F,2,FALSE)))</f>
        <v>Bielik</v>
      </c>
      <c r="J348" s="97" t="str">
        <f>+IF(H348=0,0,(VLOOKUP($H348,'[1]PP'!$B:$F,3,FALSE)))</f>
        <v>Martin</v>
      </c>
      <c r="K348" s="98">
        <f>+IF(H348=0,0,(VLOOKUP($H348,'[1]PP'!$B:$F,4,FALSE)))</f>
        <v>1986</v>
      </c>
      <c r="L348" s="99" t="str">
        <f>+IF(H348=0,0,(VLOOKUP($H348,'[1]PP'!$B:$F,5,FALSE)))</f>
        <v>NOV</v>
      </c>
      <c r="M348" s="38">
        <v>3</v>
      </c>
      <c r="N348" s="39" t="s">
        <v>8</v>
      </c>
      <c r="O348" s="41">
        <v>51</v>
      </c>
    </row>
    <row r="349" spans="1:15" ht="15" customHeight="1">
      <c r="A349" s="94">
        <v>4</v>
      </c>
      <c r="B349" s="95">
        <v>6</v>
      </c>
      <c r="C349" s="96">
        <v>37</v>
      </c>
      <c r="D349" s="97" t="str">
        <f>+IF(C349=0,0,(VLOOKUP($C349,'[1]PP'!$B:$F,2,FALSE)))</f>
        <v>Fingerland</v>
      </c>
      <c r="E349" s="97" t="str">
        <f>+IF(D349=0,0,(VLOOKUP($C349,'[1]PP'!$B:$F,3,FALSE)))</f>
        <v>Marek</v>
      </c>
      <c r="F349" s="97">
        <f>+IF(E349=0,0,(VLOOKUP($C349,'[1]PP'!$B:$F,4,FALSE)))</f>
        <v>1987</v>
      </c>
      <c r="G349" s="97" t="str">
        <f>+IF(F349=0,0,(VLOOKUP($C349,'[1]PP'!$B:$F,5,FALSE)))</f>
        <v>TAT</v>
      </c>
      <c r="H349" s="96">
        <v>35</v>
      </c>
      <c r="I349" s="97" t="str">
        <f>+IF(H349=0,0,(VLOOKUP($H349,'[1]PP'!$B:$F,2,FALSE)))</f>
        <v>Predajnianský</v>
      </c>
      <c r="J349" s="97" t="str">
        <f>+IF(H349=0,0,(VLOOKUP($H349,'[1]PP'!$B:$F,3,FALSE)))</f>
        <v>Matej</v>
      </c>
      <c r="K349" s="98">
        <f>+IF(H349=0,0,(VLOOKUP($H349,'[1]PP'!$B:$F,4,FALSE)))</f>
        <v>1987</v>
      </c>
      <c r="L349" s="99" t="str">
        <f>+IF(H349=0,0,(VLOOKUP($H349,'[1]PP'!$B:$F,5,FALSE)))</f>
        <v>TAT</v>
      </c>
      <c r="M349" s="38">
        <v>3</v>
      </c>
      <c r="N349" s="39" t="s">
        <v>8</v>
      </c>
      <c r="O349" s="41">
        <v>54</v>
      </c>
    </row>
    <row r="350" spans="1:15" ht="15" customHeight="1">
      <c r="A350" s="94">
        <v>5</v>
      </c>
      <c r="B350" s="95">
        <v>7</v>
      </c>
      <c r="C350" s="96">
        <v>155</v>
      </c>
      <c r="D350" s="97" t="str">
        <f>+IF(C350=0,0,(VLOOKUP($C350,'[1]PP'!$B:$F,2,FALSE)))</f>
        <v>Baják</v>
      </c>
      <c r="E350" s="97" t="str">
        <f>+IF(D350=0,0,(VLOOKUP($C350,'[1]PP'!$B:$F,3,FALSE)))</f>
        <v>Matej</v>
      </c>
      <c r="F350" s="97">
        <f>+IF(E350=0,0,(VLOOKUP($C350,'[1]PP'!$B:$F,4,FALSE)))</f>
        <v>1986</v>
      </c>
      <c r="G350" s="97" t="str">
        <f>+IF(F350=0,0,(VLOOKUP($C350,'[1]PP'!$B:$F,5,FALSE)))</f>
        <v>DUN</v>
      </c>
      <c r="H350" s="96">
        <v>143</v>
      </c>
      <c r="I350" s="97" t="str">
        <f>+IF(H350=0,0,(VLOOKUP($H350,'[1]PP'!$B:$F,2,FALSE)))</f>
        <v>Mišík</v>
      </c>
      <c r="J350" s="97" t="str">
        <f>+IF(H350=0,0,(VLOOKUP($H350,'[1]PP'!$B:$F,3,FALSE)))</f>
        <v>Matej</v>
      </c>
      <c r="K350" s="98">
        <f>+IF(H350=0,0,(VLOOKUP($H350,'[1]PP'!$B:$F,4,FALSE)))</f>
        <v>1987</v>
      </c>
      <c r="L350" s="99" t="str">
        <f>+IF(H350=0,0,(VLOOKUP($H350,'[1]PP'!$B:$F,5,FALSE)))</f>
        <v>DUN</v>
      </c>
      <c r="M350" s="38">
        <v>4</v>
      </c>
      <c r="N350" s="39" t="s">
        <v>8</v>
      </c>
      <c r="O350" s="41">
        <v>1</v>
      </c>
    </row>
    <row r="351" spans="1:15" ht="15" customHeight="1" thickBot="1">
      <c r="A351" s="47">
        <v>2</v>
      </c>
      <c r="B351" s="100">
        <v>8</v>
      </c>
      <c r="C351" s="101">
        <v>409</v>
      </c>
      <c r="D351" s="102" t="str">
        <f>+IF(C351=0,0,(VLOOKUP($C351,'[1]PP'!$B:$F,2,FALSE)))</f>
        <v>Charvát</v>
      </c>
      <c r="E351" s="102" t="str">
        <f>+IF(D351=0,0,(VLOOKUP($C351,'[1]PP'!$B:$F,3,FALSE)))</f>
        <v>Andrej</v>
      </c>
      <c r="F351" s="102">
        <f>+IF(E351=0,0,(VLOOKUP($C351,'[1]PP'!$B:$F,4,FALSE)))</f>
        <v>1987</v>
      </c>
      <c r="G351" s="102" t="str">
        <f>+IF(F351=0,0,(VLOOKUP($C351,'[1]PP'!$B:$F,5,FALSE)))</f>
        <v>TTS</v>
      </c>
      <c r="H351" s="101">
        <v>422</v>
      </c>
      <c r="I351" s="102" t="str">
        <f>+IF(H351=0,0,(VLOOKUP($H351,'[1]PP'!$B:$F,2,FALSE)))</f>
        <v>Pleva</v>
      </c>
      <c r="J351" s="102" t="str">
        <f>+IF(H351=0,0,(VLOOKUP($H351,'[1]PP'!$B:$F,3,FALSE)))</f>
        <v>Matúš</v>
      </c>
      <c r="K351" s="103">
        <f>+IF(H351=0,0,(VLOOKUP($H351,'[1]PP'!$B:$F,4,FALSE)))</f>
        <v>1986</v>
      </c>
      <c r="L351" s="104" t="str">
        <f>+IF(H351=0,0,(VLOOKUP($H351,'[1]PP'!$B:$F,5,FALSE)))</f>
        <v>TTS</v>
      </c>
      <c r="M351" s="61">
        <v>4</v>
      </c>
      <c r="N351" s="62" t="s">
        <v>8</v>
      </c>
      <c r="O351" s="63">
        <v>11</v>
      </c>
    </row>
    <row r="352" spans="1:15" s="54" customFormat="1" ht="15" customHeight="1">
      <c r="A352" s="71"/>
      <c r="B352" s="72"/>
      <c r="C352" s="73"/>
      <c r="D352" s="74"/>
      <c r="E352" s="74"/>
      <c r="F352" s="75"/>
      <c r="G352" s="74"/>
      <c r="H352" s="73"/>
      <c r="I352" s="76"/>
      <c r="J352" s="76"/>
      <c r="K352" s="76"/>
      <c r="L352" s="76"/>
      <c r="M352" s="53"/>
      <c r="N352" s="66"/>
      <c r="O352" s="66"/>
    </row>
    <row r="353" spans="1:15" s="54" customFormat="1" ht="15" customHeight="1" thickBot="1">
      <c r="A353" s="71"/>
      <c r="B353" s="72"/>
      <c r="C353" s="73"/>
      <c r="D353" s="74"/>
      <c r="E353" s="74"/>
      <c r="F353" s="75"/>
      <c r="G353" s="74"/>
      <c r="H353" s="73"/>
      <c r="I353" s="76"/>
      <c r="J353" s="76"/>
      <c r="K353" s="76"/>
      <c r="L353" s="76"/>
      <c r="M353" s="53"/>
      <c r="N353" s="66"/>
      <c r="O353" s="66"/>
    </row>
    <row r="354" spans="1:15" ht="13.5" thickBot="1">
      <c r="A354" s="77">
        <f>+A341+1</f>
        <v>59</v>
      </c>
      <c r="B354" s="78"/>
      <c r="C354" s="79" t="str">
        <f>VLOOKUP($A354,'[1]R10'!$A:$G,5,FALSE)</f>
        <v>F</v>
      </c>
      <c r="D354" s="79" t="str">
        <f>VLOOKUP($A354,'[1]R10'!$A:$G,4,FALSE)</f>
        <v>ml.dorky</v>
      </c>
      <c r="E354" s="79" t="str">
        <f>VLOOKUP($A354,'[1]R10'!$A:$G,3,FALSE)</f>
        <v>1000 m</v>
      </c>
      <c r="F354" s="79" t="str">
        <f>VLOOKUP($A354,'[1]R10'!$A:$G,2,FALSE)</f>
        <v>K1</v>
      </c>
      <c r="G354" s="80">
        <f>VLOOKUP($A354,'[1]R10'!$A:$G,6,FALSE)</f>
        <v>0.7916666666666664</v>
      </c>
      <c r="H354" s="81"/>
      <c r="I354" s="82" t="s">
        <v>1</v>
      </c>
      <c r="J354" s="199" t="s">
        <v>6</v>
      </c>
      <c r="K354" s="199"/>
      <c r="L354" s="83"/>
      <c r="M354" s="200" t="s">
        <v>7</v>
      </c>
      <c r="N354" s="201"/>
      <c r="O354" s="202"/>
    </row>
    <row r="355" spans="1:13" ht="13.5" thickBot="1">
      <c r="A355" s="84"/>
      <c r="B355" s="82"/>
      <c r="C355" s="85"/>
      <c r="D355" s="24"/>
      <c r="E355" s="86"/>
      <c r="F355" s="86"/>
      <c r="G355" s="86"/>
      <c r="H355" s="85"/>
      <c r="I355" s="87"/>
      <c r="J355" s="84"/>
      <c r="K355" s="84"/>
      <c r="L355" s="84"/>
      <c r="M355" s="24"/>
    </row>
    <row r="356" spans="1:15" ht="12.75">
      <c r="A356" s="88">
        <v>5</v>
      </c>
      <c r="B356" s="89">
        <v>1</v>
      </c>
      <c r="C356" s="90">
        <v>354</v>
      </c>
      <c r="D356" s="91" t="str">
        <f>+IF(C356=0,0,(VLOOKUP($C356,'[1]PP'!$B:$F,2,FALSE)))</f>
        <v>Kuniková</v>
      </c>
      <c r="E356" s="91" t="str">
        <f>+IF(D356=0,0,(VLOOKUP($C356,'[1]PP'!$B:$F,3,FALSE)))</f>
        <v>Veronika</v>
      </c>
      <c r="F356" s="91">
        <f>+IF(E356=0,0,(VLOOKUP($C356,'[1]PP'!$B:$F,4,FALSE)))</f>
        <v>1988</v>
      </c>
      <c r="G356" s="91" t="str">
        <f>+IF(F356=0,0,(VLOOKUP($C356,'[1]PP'!$B:$F,5,FALSE)))</f>
        <v>PIE</v>
      </c>
      <c r="H356" s="90">
        <v>0</v>
      </c>
      <c r="I356" s="91">
        <f>+IF(H356=0,0,(VLOOKUP($H356,'[1]PP'!$B:$F,2,FALSE)))</f>
        <v>0</v>
      </c>
      <c r="J356" s="91">
        <f>+IF(H356=0,0,(VLOOKUP($H356,'[1]PP'!$B:$F,3,FALSE)))</f>
        <v>0</v>
      </c>
      <c r="K356" s="92">
        <f>+IF(H356=0,0,(VLOOKUP($H356,'[1]PP'!$B:$F,4,FALSE)))</f>
        <v>0</v>
      </c>
      <c r="L356" s="93">
        <f>+IF(H356=0,0,(VLOOKUP($H356,'[1]PP'!$B:$F,5,FALSE)))</f>
        <v>0</v>
      </c>
      <c r="M356" s="30">
        <v>4</v>
      </c>
      <c r="N356" s="31" t="s">
        <v>8</v>
      </c>
      <c r="O356" s="41">
        <v>45</v>
      </c>
    </row>
    <row r="357" spans="1:15" ht="12.75">
      <c r="A357" s="94">
        <v>3</v>
      </c>
      <c r="B357" s="95">
        <v>2</v>
      </c>
      <c r="C357" s="96">
        <v>168</v>
      </c>
      <c r="D357" s="97" t="str">
        <f>+IF(C357=0,0,(VLOOKUP($C357,'[1]PP'!$B:$F,2,FALSE)))</f>
        <v>Meszárošová</v>
      </c>
      <c r="E357" s="97" t="str">
        <f>+IF(D357=0,0,(VLOOKUP($C357,'[1]PP'!$B:$F,3,FALSE)))</f>
        <v>Katarína</v>
      </c>
      <c r="F357" s="97">
        <f>+IF(E357=0,0,(VLOOKUP($C357,'[1]PP'!$B:$F,4,FALSE)))</f>
        <v>1988</v>
      </c>
      <c r="G357" s="97" t="str">
        <f>+IF(F357=0,0,(VLOOKUP($C357,'[1]PP'!$B:$F,5,FALSE)))</f>
        <v>INT</v>
      </c>
      <c r="H357" s="96">
        <v>0</v>
      </c>
      <c r="I357" s="97">
        <f>+IF(H357=0,0,(VLOOKUP($H357,'[1]PP'!$B:$F,2,FALSE)))</f>
        <v>0</v>
      </c>
      <c r="J357" s="97">
        <f>+IF(H357=0,0,(VLOOKUP($H357,'[1]PP'!$B:$F,3,FALSE)))</f>
        <v>0</v>
      </c>
      <c r="K357" s="98">
        <f>+IF(H357=0,0,(VLOOKUP($H357,'[1]PP'!$B:$F,4,FALSE)))</f>
        <v>0</v>
      </c>
      <c r="L357" s="99">
        <f>+IF(H357=0,0,(VLOOKUP($H357,'[1]PP'!$B:$F,5,FALSE)))</f>
        <v>0</v>
      </c>
      <c r="M357" s="38">
        <v>4</v>
      </c>
      <c r="N357" s="39" t="s">
        <v>8</v>
      </c>
      <c r="O357" s="41">
        <v>53</v>
      </c>
    </row>
    <row r="358" spans="1:15" ht="12.75">
      <c r="A358" s="94">
        <v>4</v>
      </c>
      <c r="B358" s="95">
        <v>3</v>
      </c>
      <c r="C358" s="96">
        <v>229</v>
      </c>
      <c r="D358" s="97" t="str">
        <f>+IF(C358=0,0,(VLOOKUP($C358,'[1]PP'!$B:$F,2,FALSE)))</f>
        <v>Dubranová</v>
      </c>
      <c r="E358" s="97" t="str">
        <f>+IF(D358=0,0,(VLOOKUP($C358,'[1]PP'!$B:$F,3,FALSE)))</f>
        <v>Sandra</v>
      </c>
      <c r="F358" s="97">
        <f>+IF(E358=0,0,(VLOOKUP($C358,'[1]PP'!$B:$F,4,FALSE)))</f>
        <v>1989</v>
      </c>
      <c r="G358" s="97" t="str">
        <f>+IF(F358=0,0,(VLOOKUP($C358,'[1]PP'!$B:$F,5,FALSE)))</f>
        <v>KOM</v>
      </c>
      <c r="H358" s="96">
        <v>0</v>
      </c>
      <c r="I358" s="97">
        <f>+IF(H358=0,0,(VLOOKUP($H358,'[1]PP'!$B:$F,2,FALSE)))</f>
        <v>0</v>
      </c>
      <c r="J358" s="97">
        <f>+IF(H358=0,0,(VLOOKUP($H358,'[1]PP'!$B:$F,3,FALSE)))</f>
        <v>0</v>
      </c>
      <c r="K358" s="98">
        <f>+IF(H358=0,0,(VLOOKUP($H358,'[1]PP'!$B:$F,4,FALSE)))</f>
        <v>0</v>
      </c>
      <c r="L358" s="99">
        <f>+IF(H358=0,0,(VLOOKUP($H358,'[1]PP'!$B:$F,5,FALSE)))</f>
        <v>0</v>
      </c>
      <c r="M358" s="38">
        <v>4</v>
      </c>
      <c r="N358" s="39" t="s">
        <v>8</v>
      </c>
      <c r="O358" s="41">
        <v>54</v>
      </c>
    </row>
    <row r="359" spans="1:15" ht="12.75">
      <c r="A359" s="94">
        <v>7</v>
      </c>
      <c r="B359" s="95">
        <v>4</v>
      </c>
      <c r="C359" s="96">
        <v>429</v>
      </c>
      <c r="D359" s="97" t="str">
        <f>+IF(C359=0,0,(VLOOKUP($C359,'[1]PP'!$B:$F,2,FALSE)))</f>
        <v>Vachová</v>
      </c>
      <c r="E359" s="97" t="str">
        <f>+IF(D359=0,0,(VLOOKUP($C359,'[1]PP'!$B:$F,3,FALSE)))</f>
        <v>Petra</v>
      </c>
      <c r="F359" s="97">
        <f>+IF(E359=0,0,(VLOOKUP($C359,'[1]PP'!$B:$F,4,FALSE)))</f>
        <v>1988</v>
      </c>
      <c r="G359" s="97" t="str">
        <f>+IF(F359=0,0,(VLOOKUP($C359,'[1]PP'!$B:$F,5,FALSE)))</f>
        <v>TTS</v>
      </c>
      <c r="H359" s="96">
        <v>0</v>
      </c>
      <c r="I359" s="97">
        <f>+IF(H359=0,0,(VLOOKUP($H359,'[1]PP'!$B:$F,2,FALSE)))</f>
        <v>0</v>
      </c>
      <c r="J359" s="97">
        <f>+IF(H359=0,0,(VLOOKUP($H359,'[1]PP'!$B:$F,3,FALSE)))</f>
        <v>0</v>
      </c>
      <c r="K359" s="98">
        <f>+IF(H359=0,0,(VLOOKUP($H359,'[1]PP'!$B:$F,4,FALSE)))</f>
        <v>0</v>
      </c>
      <c r="L359" s="99">
        <f>+IF(H359=0,0,(VLOOKUP($H359,'[1]PP'!$B:$F,5,FALSE)))</f>
        <v>0</v>
      </c>
      <c r="M359" s="38">
        <v>4</v>
      </c>
      <c r="N359" s="39" t="s">
        <v>8</v>
      </c>
      <c r="O359" s="41">
        <v>55</v>
      </c>
    </row>
    <row r="360" spans="1:15" ht="12.75">
      <c r="A360" s="109">
        <v>8</v>
      </c>
      <c r="B360" s="95">
        <v>5</v>
      </c>
      <c r="C360" s="96">
        <v>341</v>
      </c>
      <c r="D360" s="97" t="str">
        <f>+IF(C360=0,0,(VLOOKUP($C360,'[1]PP'!$B:$F,2,FALSE)))</f>
        <v>Jamrichová</v>
      </c>
      <c r="E360" s="97" t="str">
        <f>+IF(D360=0,0,(VLOOKUP($C360,'[1]PP'!$B:$F,3,FALSE)))</f>
        <v>Adriana</v>
      </c>
      <c r="F360" s="97">
        <f>+IF(E360=0,0,(VLOOKUP($C360,'[1]PP'!$B:$F,4,FALSE)))</f>
        <v>1989</v>
      </c>
      <c r="G360" s="97" t="str">
        <f>+IF(F360=0,0,(VLOOKUP($C360,'[1]PP'!$B:$F,5,FALSE)))</f>
        <v>PIE</v>
      </c>
      <c r="H360" s="96">
        <v>0</v>
      </c>
      <c r="I360" s="97">
        <f>+IF(H360=0,0,(VLOOKUP($H360,'[1]PP'!$B:$F,2,FALSE)))</f>
        <v>0</v>
      </c>
      <c r="J360" s="97">
        <f>+IF(H360=0,0,(VLOOKUP($H360,'[1]PP'!$B:$F,3,FALSE)))</f>
        <v>0</v>
      </c>
      <c r="K360" s="98">
        <f>+IF(H360=0,0,(VLOOKUP($H360,'[1]PP'!$B:$F,4,FALSE)))</f>
        <v>0</v>
      </c>
      <c r="L360" s="99">
        <f>+IF(H360=0,0,(VLOOKUP($H360,'[1]PP'!$B:$F,5,FALSE)))</f>
        <v>0</v>
      </c>
      <c r="M360" s="38">
        <v>5</v>
      </c>
      <c r="N360" s="39" t="s">
        <v>8</v>
      </c>
      <c r="O360" s="41">
        <v>0</v>
      </c>
    </row>
    <row r="361" spans="1:15" ht="12.75">
      <c r="A361" s="94">
        <v>1</v>
      </c>
      <c r="B361" s="95">
        <v>6</v>
      </c>
      <c r="C361" s="96">
        <v>361</v>
      </c>
      <c r="D361" s="97" t="str">
        <f>+IF(C361=0,0,(VLOOKUP($C361,'[1]PP'!$B:$F,2,FALSE)))</f>
        <v>Michelová</v>
      </c>
      <c r="E361" s="97" t="str">
        <f>+IF(D361=0,0,(VLOOKUP($C361,'[1]PP'!$B:$F,3,FALSE)))</f>
        <v>Dominika</v>
      </c>
      <c r="F361" s="97">
        <f>+IF(E361=0,0,(VLOOKUP($C361,'[1]PP'!$B:$F,4,FALSE)))</f>
        <v>1989</v>
      </c>
      <c r="G361" s="97" t="str">
        <f>+IF(F361=0,0,(VLOOKUP($C361,'[1]PP'!$B:$F,5,FALSE)))</f>
        <v>PIE</v>
      </c>
      <c r="H361" s="96">
        <v>0</v>
      </c>
      <c r="I361" s="97">
        <f>+IF(H361=0,0,(VLOOKUP($H361,'[1]PP'!$B:$F,2,FALSE)))</f>
        <v>0</v>
      </c>
      <c r="J361" s="97">
        <f>+IF(H361=0,0,(VLOOKUP($H361,'[1]PP'!$B:$F,3,FALSE)))</f>
        <v>0</v>
      </c>
      <c r="K361" s="98">
        <f>+IF(H361=0,0,(VLOOKUP($H361,'[1]PP'!$B:$F,4,FALSE)))</f>
        <v>0</v>
      </c>
      <c r="L361" s="99">
        <f>+IF(H361=0,0,(VLOOKUP($H361,'[1]PP'!$B:$F,5,FALSE)))</f>
        <v>0</v>
      </c>
      <c r="M361" s="38">
        <v>5</v>
      </c>
      <c r="N361" s="39" t="s">
        <v>8</v>
      </c>
      <c r="O361" s="41">
        <v>10</v>
      </c>
    </row>
    <row r="362" spans="1:15" ht="12.75">
      <c r="A362" s="94">
        <v>6</v>
      </c>
      <c r="B362" s="95">
        <v>7</v>
      </c>
      <c r="C362" s="96">
        <v>265</v>
      </c>
      <c r="D362" s="97" t="str">
        <f>+IF(C362=0,0,(VLOOKUP($C362,'[1]PP'!$B:$F,2,FALSE)))</f>
        <v>Riszdorferová</v>
      </c>
      <c r="E362" s="97" t="str">
        <f>+IF(D362=0,0,(VLOOKUP($C362,'[1]PP'!$B:$F,3,FALSE)))</f>
        <v>Ida</v>
      </c>
      <c r="F362" s="97">
        <f>+IF(E362=0,0,(VLOOKUP($C362,'[1]PP'!$B:$F,4,FALSE)))</f>
        <v>1989</v>
      </c>
      <c r="G362" s="97" t="str">
        <f>+IF(F362=0,0,(VLOOKUP($C362,'[1]PP'!$B:$F,5,FALSE)))</f>
        <v>KOM</v>
      </c>
      <c r="H362" s="96">
        <v>0</v>
      </c>
      <c r="I362" s="97">
        <f>+IF(H362=0,0,(VLOOKUP($H362,'[1]PP'!$B:$F,2,FALSE)))</f>
        <v>0</v>
      </c>
      <c r="J362" s="97">
        <f>+IF(H362=0,0,(VLOOKUP($H362,'[1]PP'!$B:$F,3,FALSE)))</f>
        <v>0</v>
      </c>
      <c r="K362" s="98">
        <f>+IF(H362=0,0,(VLOOKUP($H362,'[1]PP'!$B:$F,4,FALSE)))</f>
        <v>0</v>
      </c>
      <c r="L362" s="99">
        <f>+IF(H362=0,0,(VLOOKUP($H362,'[1]PP'!$B:$F,5,FALSE)))</f>
        <v>0</v>
      </c>
      <c r="M362" s="38">
        <v>5</v>
      </c>
      <c r="N362" s="39" t="s">
        <v>8</v>
      </c>
      <c r="O362" s="41">
        <v>11</v>
      </c>
    </row>
    <row r="363" spans="1:15" ht="12.75">
      <c r="A363" s="94">
        <v>2</v>
      </c>
      <c r="B363" s="95">
        <v>8</v>
      </c>
      <c r="C363" s="96">
        <v>335</v>
      </c>
      <c r="D363" s="97" t="str">
        <f>+IF(C363=0,0,(VLOOKUP($C363,'[1]PP'!$B:$F,2,FALSE)))</f>
        <v>Hudáková</v>
      </c>
      <c r="E363" s="97" t="str">
        <f>+IF(D363=0,0,(VLOOKUP($C363,'[1]PP'!$B:$F,3,FALSE)))</f>
        <v>Alena</v>
      </c>
      <c r="F363" s="97">
        <f>+IF(E363=0,0,(VLOOKUP($C363,'[1]PP'!$B:$F,4,FALSE)))</f>
        <v>1989</v>
      </c>
      <c r="G363" s="97" t="str">
        <f>+IF(F363=0,0,(VLOOKUP($C363,'[1]PP'!$B:$F,5,FALSE)))</f>
        <v>PIE</v>
      </c>
      <c r="H363" s="96">
        <v>0</v>
      </c>
      <c r="I363" s="97">
        <f>+IF(H363=0,0,(VLOOKUP($H363,'[1]PP'!$B:$F,2,FALSE)))</f>
        <v>0</v>
      </c>
      <c r="J363" s="97">
        <f>+IF(H363=0,0,(VLOOKUP($H363,'[1]PP'!$B:$F,3,FALSE)))</f>
        <v>0</v>
      </c>
      <c r="K363" s="98">
        <f>+IF(H363=0,0,(VLOOKUP($H363,'[1]PP'!$B:$F,4,FALSE)))</f>
        <v>0</v>
      </c>
      <c r="L363" s="99">
        <f>+IF(H363=0,0,(VLOOKUP($H363,'[1]PP'!$B:$F,5,FALSE)))</f>
        <v>0</v>
      </c>
      <c r="M363" s="38">
        <v>5</v>
      </c>
      <c r="N363" s="39" t="s">
        <v>8</v>
      </c>
      <c r="O363" s="41">
        <v>16</v>
      </c>
    </row>
    <row r="364" spans="1:15" ht="13.5" thickBot="1">
      <c r="A364" s="47">
        <v>9</v>
      </c>
      <c r="B364" s="100">
        <v>9</v>
      </c>
      <c r="C364" s="101">
        <v>451</v>
      </c>
      <c r="D364" s="102" t="str">
        <f>+IF(C364=0,0,(VLOOKUP($C364,'[1]PP'!$B:$F,2,FALSE)))</f>
        <v>Bocová</v>
      </c>
      <c r="E364" s="102" t="str">
        <f>+IF(D364=0,0,(VLOOKUP($C364,'[1]PP'!$B:$F,3,FALSE)))</f>
        <v>Lucia</v>
      </c>
      <c r="F364" s="102">
        <f>+IF(E364=0,0,(VLOOKUP($C364,'[1]PP'!$B:$F,4,FALSE)))</f>
        <v>1989</v>
      </c>
      <c r="G364" s="102" t="str">
        <f>+IF(F364=0,0,(VLOOKUP($C364,'[1]PP'!$B:$F,5,FALSE)))</f>
        <v>ŠŠT</v>
      </c>
      <c r="H364" s="101">
        <v>0</v>
      </c>
      <c r="I364" s="102">
        <f>+IF(H364=0,0,(VLOOKUP($H364,'[1]PP'!$B:$F,2,FALSE)))</f>
        <v>0</v>
      </c>
      <c r="J364" s="102">
        <f>+IF(H364=0,0,(VLOOKUP($H364,'[1]PP'!$B:$F,3,FALSE)))</f>
        <v>0</v>
      </c>
      <c r="K364" s="103">
        <f>+IF(H364=0,0,(VLOOKUP($H364,'[1]PP'!$B:$F,4,FALSE)))</f>
        <v>0</v>
      </c>
      <c r="L364" s="104">
        <f>+IF(H364=0,0,(VLOOKUP($H364,'[1]PP'!$B:$F,5,FALSE)))</f>
        <v>0</v>
      </c>
      <c r="M364" s="61">
        <v>5</v>
      </c>
      <c r="N364" s="62" t="s">
        <v>8</v>
      </c>
      <c r="O364" s="63">
        <v>24</v>
      </c>
    </row>
    <row r="365" spans="1:15" s="54" customFormat="1" ht="12.75">
      <c r="A365" s="71"/>
      <c r="B365" s="72"/>
      <c r="C365" s="73"/>
      <c r="D365" s="74"/>
      <c r="E365" s="74"/>
      <c r="F365" s="75"/>
      <c r="G365" s="74"/>
      <c r="H365" s="73"/>
      <c r="I365" s="76"/>
      <c r="J365" s="76"/>
      <c r="K365" s="76"/>
      <c r="L365" s="76"/>
      <c r="M365" s="53"/>
      <c r="N365" s="66"/>
      <c r="O365" s="66"/>
    </row>
    <row r="366" spans="1:15" s="54" customFormat="1" ht="13.5" thickBot="1">
      <c r="A366" s="71"/>
      <c r="B366" s="72"/>
      <c r="C366" s="73"/>
      <c r="D366" s="74"/>
      <c r="E366" s="74"/>
      <c r="F366" s="75"/>
      <c r="G366" s="74"/>
      <c r="H366" s="73"/>
      <c r="I366" s="76"/>
      <c r="J366" s="76"/>
      <c r="K366" s="76"/>
      <c r="L366" s="76"/>
      <c r="M366" s="53"/>
      <c r="N366" s="66"/>
      <c r="O366" s="66"/>
    </row>
    <row r="367" spans="1:15" ht="18.75" customHeight="1" thickBot="1">
      <c r="A367" s="77">
        <f>+A354+1</f>
        <v>60</v>
      </c>
      <c r="B367" s="78"/>
      <c r="C367" s="79" t="str">
        <f>VLOOKUP($A367,'[1]R10'!$A:$G,5,FALSE)</f>
        <v>F</v>
      </c>
      <c r="D367" s="79" t="str">
        <f>VLOOKUP($A367,'[1]R10'!$A:$G,4,FALSE)</f>
        <v>st. dorci</v>
      </c>
      <c r="E367" s="79" t="str">
        <f>VLOOKUP($A367,'[1]R10'!$A:$G,3,FALSE)</f>
        <v>1000 m</v>
      </c>
      <c r="F367" s="79" t="str">
        <f>VLOOKUP($A367,'[1]R10'!$A:$G,2,FALSE)</f>
        <v>C1</v>
      </c>
      <c r="G367" s="80">
        <f>VLOOKUP($A367,'[1]R10'!$A:$G,6,FALSE)</f>
        <v>0.7958333333333331</v>
      </c>
      <c r="H367" s="81"/>
      <c r="I367" s="82" t="s">
        <v>1</v>
      </c>
      <c r="J367" s="199" t="s">
        <v>6</v>
      </c>
      <c r="K367" s="199"/>
      <c r="L367" s="83"/>
      <c r="M367" s="200" t="s">
        <v>7</v>
      </c>
      <c r="N367" s="201"/>
      <c r="O367" s="202"/>
    </row>
    <row r="368" spans="1:13" ht="13.5" thickBot="1">
      <c r="A368" s="84"/>
      <c r="B368" s="82"/>
      <c r="C368" s="85"/>
      <c r="D368" s="24"/>
      <c r="E368" s="86"/>
      <c r="F368" s="86"/>
      <c r="G368" s="86"/>
      <c r="H368" s="85"/>
      <c r="I368" s="87"/>
      <c r="J368" s="84"/>
      <c r="K368" s="84"/>
      <c r="L368" s="84"/>
      <c r="M368" s="24"/>
    </row>
    <row r="369" spans="1:15" ht="12.75">
      <c r="A369" s="88">
        <v>5</v>
      </c>
      <c r="B369" s="89">
        <v>1</v>
      </c>
      <c r="C369" s="90">
        <v>369</v>
      </c>
      <c r="D369" s="91" t="str">
        <f>+IF(C369=0,0,(VLOOKUP($C369,'[1]PP'!$B:$F,2,FALSE)))</f>
        <v>Rusnák</v>
      </c>
      <c r="E369" s="91" t="str">
        <f>+IF(D369=0,0,(VLOOKUP($C369,'[1]PP'!$B:$F,3,FALSE)))</f>
        <v>Matej</v>
      </c>
      <c r="F369" s="91">
        <f>+IF(E369=0,0,(VLOOKUP($C369,'[1]PP'!$B:$F,4,FALSE)))</f>
        <v>1988</v>
      </c>
      <c r="G369" s="91" t="str">
        <f>+IF(F369=0,0,(VLOOKUP($C369,'[1]PP'!$B:$F,5,FALSE)))</f>
        <v>PIE</v>
      </c>
      <c r="H369" s="90">
        <v>0</v>
      </c>
      <c r="I369" s="91">
        <f>+IF(H369=0,0,(VLOOKUP($H369,'[1]PP'!$B:$F,2,FALSE)))</f>
        <v>0</v>
      </c>
      <c r="J369" s="91">
        <f>+IF(H369=0,0,(VLOOKUP($H369,'[1]PP'!$B:$F,3,FALSE)))</f>
        <v>0</v>
      </c>
      <c r="K369" s="92">
        <f>+IF(H369=0,0,(VLOOKUP($H369,'[1]PP'!$B:$F,4,FALSE)))</f>
        <v>0</v>
      </c>
      <c r="L369" s="93">
        <f>+IF(H369=0,0,(VLOOKUP($H369,'[1]PP'!$B:$F,5,FALSE)))</f>
        <v>0</v>
      </c>
      <c r="M369" s="30">
        <v>4</v>
      </c>
      <c r="N369" s="31" t="s">
        <v>8</v>
      </c>
      <c r="O369" s="41">
        <v>21</v>
      </c>
    </row>
    <row r="370" spans="1:15" ht="12.75">
      <c r="A370" s="94">
        <v>3</v>
      </c>
      <c r="B370" s="95">
        <v>2</v>
      </c>
      <c r="C370" s="96">
        <v>502</v>
      </c>
      <c r="D370" s="97" t="str">
        <f>+IF(C370=0,0,(VLOOKUP($C370,'[1]PP'!$B:$F,2,FALSE)))</f>
        <v>Beneš</v>
      </c>
      <c r="E370" s="97" t="str">
        <f>+IF(D370=0,0,(VLOOKUP($C370,'[1]PP'!$B:$F,3,FALSE)))</f>
        <v>Martin</v>
      </c>
      <c r="F370" s="97">
        <f>+IF(E370=0,0,(VLOOKUP($C370,'[1]PP'!$B:$F,4,FALSE)))</f>
        <v>1987</v>
      </c>
      <c r="G370" s="97" t="str">
        <f>+IF(F370=0,0,(VLOOKUP($C370,'[1]PP'!$B:$F,5,FALSE)))</f>
        <v>NOV</v>
      </c>
      <c r="H370" s="96">
        <v>0</v>
      </c>
      <c r="I370" s="97">
        <f>+IF(H370=0,0,(VLOOKUP($H370,'[1]PP'!$B:$F,2,FALSE)))</f>
        <v>0</v>
      </c>
      <c r="J370" s="97">
        <f>+IF(H370=0,0,(VLOOKUP($H370,'[1]PP'!$B:$F,3,FALSE)))</f>
        <v>0</v>
      </c>
      <c r="K370" s="98">
        <f>+IF(H370=0,0,(VLOOKUP($H370,'[1]PP'!$B:$F,4,FALSE)))</f>
        <v>0</v>
      </c>
      <c r="L370" s="99">
        <f>+IF(H370=0,0,(VLOOKUP($H370,'[1]PP'!$B:$F,5,FALSE)))</f>
        <v>0</v>
      </c>
      <c r="M370" s="38">
        <v>4</v>
      </c>
      <c r="N370" s="39" t="s">
        <v>8</v>
      </c>
      <c r="O370" s="41">
        <v>32</v>
      </c>
    </row>
    <row r="371" spans="1:15" ht="12.75">
      <c r="A371" s="94">
        <v>9</v>
      </c>
      <c r="B371" s="95">
        <v>3</v>
      </c>
      <c r="C371" s="96">
        <v>406</v>
      </c>
      <c r="D371" s="97" t="str">
        <f>+IF(C371=0,0,(VLOOKUP($C371,'[1]PP'!$B:$F,2,FALSE)))</f>
        <v>Dušička</v>
      </c>
      <c r="E371" s="97" t="str">
        <f>+IF(D371=0,0,(VLOOKUP($C371,'[1]PP'!$B:$F,3,FALSE)))</f>
        <v>Michal</v>
      </c>
      <c r="F371" s="97">
        <f>+IF(E371=0,0,(VLOOKUP($C371,'[1]PP'!$B:$F,4,FALSE)))</f>
        <v>1987</v>
      </c>
      <c r="G371" s="97" t="str">
        <f>+IF(F371=0,0,(VLOOKUP($C371,'[1]PP'!$B:$F,5,FALSE)))</f>
        <v>TTS</v>
      </c>
      <c r="H371" s="96">
        <v>0</v>
      </c>
      <c r="I371" s="97">
        <f>+IF(H371=0,0,(VLOOKUP($H371,'[1]PP'!$B:$F,2,FALSE)))</f>
        <v>0</v>
      </c>
      <c r="J371" s="97">
        <f>+IF(H371=0,0,(VLOOKUP($H371,'[1]PP'!$B:$F,3,FALSE)))</f>
        <v>0</v>
      </c>
      <c r="K371" s="98">
        <f>+IF(H371=0,0,(VLOOKUP($H371,'[1]PP'!$B:$F,4,FALSE)))</f>
        <v>0</v>
      </c>
      <c r="L371" s="99">
        <f>+IF(H371=0,0,(VLOOKUP($H371,'[1]PP'!$B:$F,5,FALSE)))</f>
        <v>0</v>
      </c>
      <c r="M371" s="38">
        <v>4</v>
      </c>
      <c r="N371" s="39" t="s">
        <v>8</v>
      </c>
      <c r="O371" s="41">
        <v>37</v>
      </c>
    </row>
    <row r="372" spans="1:15" ht="12.75">
      <c r="A372" s="94">
        <v>8</v>
      </c>
      <c r="B372" s="95">
        <v>4</v>
      </c>
      <c r="C372" s="96">
        <v>119</v>
      </c>
      <c r="D372" s="97" t="str">
        <f>+IF(C372=0,0,(VLOOKUP($C372,'[1]PP'!$B:$F,2,FALSE)))</f>
        <v>Oremus</v>
      </c>
      <c r="E372" s="97" t="str">
        <f>+IF(D372=0,0,(VLOOKUP($C372,'[1]PP'!$B:$F,3,FALSE)))</f>
        <v>Matej</v>
      </c>
      <c r="F372" s="97">
        <f>+IF(E372=0,0,(VLOOKUP($C372,'[1]PP'!$B:$F,4,FALSE)))</f>
        <v>1986</v>
      </c>
      <c r="G372" s="97" t="str">
        <f>+IF(F372=0,0,(VLOOKUP($C372,'[1]PP'!$B:$F,5,FALSE)))</f>
        <v>VIN</v>
      </c>
      <c r="H372" s="96">
        <v>0</v>
      </c>
      <c r="I372" s="97">
        <f>+IF(H372=0,0,(VLOOKUP($H372,'[1]PP'!$B:$F,2,FALSE)))</f>
        <v>0</v>
      </c>
      <c r="J372" s="97">
        <f>+IF(H372=0,0,(VLOOKUP($H372,'[1]PP'!$B:$F,3,FALSE)))</f>
        <v>0</v>
      </c>
      <c r="K372" s="98">
        <f>+IF(H372=0,0,(VLOOKUP($H372,'[1]PP'!$B:$F,4,FALSE)))</f>
        <v>0</v>
      </c>
      <c r="L372" s="99">
        <f>+IF(H372=0,0,(VLOOKUP($H372,'[1]PP'!$B:$F,5,FALSE)))</f>
        <v>0</v>
      </c>
      <c r="M372" s="38">
        <v>4</v>
      </c>
      <c r="N372" s="39" t="s">
        <v>8</v>
      </c>
      <c r="O372" s="41">
        <v>42</v>
      </c>
    </row>
    <row r="373" spans="1:15" ht="12.75">
      <c r="A373" s="109">
        <v>2</v>
      </c>
      <c r="B373" s="95">
        <v>5</v>
      </c>
      <c r="C373" s="96">
        <v>569</v>
      </c>
      <c r="D373" s="97" t="str">
        <f>+IF(C373=0,0,(VLOOKUP($C373,'[1]PP'!$B:$F,2,FALSE)))</f>
        <v>Marcinek</v>
      </c>
      <c r="E373" s="97" t="str">
        <f>+IF(D373=0,0,(VLOOKUP($C373,'[1]PP'!$B:$F,3,FALSE)))</f>
        <v>Tomáš</v>
      </c>
      <c r="F373" s="97">
        <f>+IF(E373=0,0,(VLOOKUP($C373,'[1]PP'!$B:$F,4,FALSE)))</f>
        <v>1986</v>
      </c>
      <c r="G373" s="97" t="str">
        <f>+IF(F373=0,0,(VLOOKUP($C373,'[1]PP'!$B:$F,5,FALSE)))</f>
        <v>ZVK</v>
      </c>
      <c r="H373" s="96">
        <v>0</v>
      </c>
      <c r="I373" s="97">
        <f>+IF(H373=0,0,(VLOOKUP($H373,'[1]PP'!$B:$F,2,FALSE)))</f>
        <v>0</v>
      </c>
      <c r="J373" s="97">
        <f>+IF(H373=0,0,(VLOOKUP($H373,'[1]PP'!$B:$F,3,FALSE)))</f>
        <v>0</v>
      </c>
      <c r="K373" s="98">
        <f>+IF(H373=0,0,(VLOOKUP($H373,'[1]PP'!$B:$F,4,FALSE)))</f>
        <v>0</v>
      </c>
      <c r="L373" s="99">
        <f>+IF(H373=0,0,(VLOOKUP($H373,'[1]PP'!$B:$F,5,FALSE)))</f>
        <v>0</v>
      </c>
      <c r="M373" s="38">
        <v>4</v>
      </c>
      <c r="N373" s="39" t="s">
        <v>8</v>
      </c>
      <c r="O373" s="41">
        <v>43</v>
      </c>
    </row>
    <row r="374" spans="1:15" ht="12.75">
      <c r="A374" s="94">
        <v>7</v>
      </c>
      <c r="B374" s="95">
        <v>6</v>
      </c>
      <c r="C374" s="96">
        <v>417</v>
      </c>
      <c r="D374" s="97" t="str">
        <f>+IF(C374=0,0,(VLOOKUP($C374,'[1]PP'!$B:$F,2,FALSE)))</f>
        <v>Krendl</v>
      </c>
      <c r="E374" s="97" t="str">
        <f>+IF(D374=0,0,(VLOOKUP($C374,'[1]PP'!$B:$F,3,FALSE)))</f>
        <v>Martin</v>
      </c>
      <c r="F374" s="97">
        <f>+IF(E374=0,0,(VLOOKUP($C374,'[1]PP'!$B:$F,4,FALSE)))</f>
        <v>1986</v>
      </c>
      <c r="G374" s="97" t="str">
        <f>+IF(F374=0,0,(VLOOKUP($C374,'[1]PP'!$B:$F,5,FALSE)))</f>
        <v>TTS</v>
      </c>
      <c r="H374" s="96">
        <v>0</v>
      </c>
      <c r="I374" s="97">
        <f>+IF(H374=0,0,(VLOOKUP($H374,'[1]PP'!$B:$F,2,FALSE)))</f>
        <v>0</v>
      </c>
      <c r="J374" s="97">
        <f>+IF(H374=0,0,(VLOOKUP($H374,'[1]PP'!$B:$F,3,FALSE)))</f>
        <v>0</v>
      </c>
      <c r="K374" s="98">
        <f>+IF(H374=0,0,(VLOOKUP($H374,'[1]PP'!$B:$F,4,FALSE)))</f>
        <v>0</v>
      </c>
      <c r="L374" s="99">
        <f>+IF(H374=0,0,(VLOOKUP($H374,'[1]PP'!$B:$F,5,FALSE)))</f>
        <v>0</v>
      </c>
      <c r="M374" s="38">
        <v>4</v>
      </c>
      <c r="N374" s="39" t="s">
        <v>8</v>
      </c>
      <c r="O374" s="41">
        <v>44</v>
      </c>
    </row>
    <row r="375" spans="1:15" ht="12.75">
      <c r="A375" s="94">
        <v>4</v>
      </c>
      <c r="B375" s="95">
        <v>7</v>
      </c>
      <c r="C375" s="96">
        <v>367</v>
      </c>
      <c r="D375" s="97" t="str">
        <f>+IF(C375=0,0,(VLOOKUP($C375,'[1]PP'!$B:$F,2,FALSE)))</f>
        <v>Pátek</v>
      </c>
      <c r="E375" s="97" t="str">
        <f>+IF(D375=0,0,(VLOOKUP($C375,'[1]PP'!$B:$F,3,FALSE)))</f>
        <v>Zdeněk</v>
      </c>
      <c r="F375" s="97">
        <f>+IF(E375=0,0,(VLOOKUP($C375,'[1]PP'!$B:$F,4,FALSE)))</f>
        <v>1986</v>
      </c>
      <c r="G375" s="97" t="str">
        <f>+IF(F375=0,0,(VLOOKUP($C375,'[1]PP'!$B:$F,5,FALSE)))</f>
        <v>PIE</v>
      </c>
      <c r="H375" s="96">
        <v>0</v>
      </c>
      <c r="I375" s="97">
        <f>+IF(H375=0,0,(VLOOKUP($H375,'[1]PP'!$B:$F,2,FALSE)))</f>
        <v>0</v>
      </c>
      <c r="J375" s="97">
        <f>+IF(H375=0,0,(VLOOKUP($H375,'[1]PP'!$B:$F,3,FALSE)))</f>
        <v>0</v>
      </c>
      <c r="K375" s="98">
        <f>+IF(H375=0,0,(VLOOKUP($H375,'[1]PP'!$B:$F,4,FALSE)))</f>
        <v>0</v>
      </c>
      <c r="L375" s="99">
        <f>+IF(H375=0,0,(VLOOKUP($H375,'[1]PP'!$B:$F,5,FALSE)))</f>
        <v>0</v>
      </c>
      <c r="M375" s="38">
        <v>4</v>
      </c>
      <c r="N375" s="39" t="s">
        <v>8</v>
      </c>
      <c r="O375" s="41">
        <v>58</v>
      </c>
    </row>
    <row r="376" spans="1:15" ht="12.75">
      <c r="A376" s="94">
        <v>1</v>
      </c>
      <c r="B376" s="95">
        <v>8</v>
      </c>
      <c r="C376" s="96">
        <v>112</v>
      </c>
      <c r="D376" s="97" t="str">
        <f>+IF(C376=0,0,(VLOOKUP($C376,'[1]PP'!$B:$F,2,FALSE)))</f>
        <v>Džongov</v>
      </c>
      <c r="E376" s="97" t="str">
        <f>+IF(D376=0,0,(VLOOKUP($C376,'[1]PP'!$B:$F,3,FALSE)))</f>
        <v>Martin</v>
      </c>
      <c r="F376" s="97">
        <f>+IF(E376=0,0,(VLOOKUP($C376,'[1]PP'!$B:$F,4,FALSE)))</f>
        <v>1987</v>
      </c>
      <c r="G376" s="97" t="str">
        <f>+IF(F376=0,0,(VLOOKUP($C376,'[1]PP'!$B:$F,5,FALSE)))</f>
        <v>VIN</v>
      </c>
      <c r="H376" s="96">
        <v>0</v>
      </c>
      <c r="I376" s="97">
        <f>+IF(H376=0,0,(VLOOKUP($H376,'[1]PP'!$B:$F,2,FALSE)))</f>
        <v>0</v>
      </c>
      <c r="J376" s="97">
        <f>+IF(H376=0,0,(VLOOKUP($H376,'[1]PP'!$B:$F,3,FALSE)))</f>
        <v>0</v>
      </c>
      <c r="K376" s="98">
        <f>+IF(H376=0,0,(VLOOKUP($H376,'[1]PP'!$B:$F,4,FALSE)))</f>
        <v>0</v>
      </c>
      <c r="L376" s="99">
        <f>+IF(H376=0,0,(VLOOKUP($H376,'[1]PP'!$B:$F,5,FALSE)))</f>
        <v>0</v>
      </c>
      <c r="M376" s="38">
        <v>5</v>
      </c>
      <c r="N376" s="39" t="s">
        <v>8</v>
      </c>
      <c r="O376" s="41">
        <v>18</v>
      </c>
    </row>
    <row r="377" spans="1:15" ht="13.5" thickBot="1">
      <c r="A377" s="47">
        <v>6</v>
      </c>
      <c r="B377" s="100" t="s">
        <v>14</v>
      </c>
      <c r="C377" s="101">
        <v>278</v>
      </c>
      <c r="D377" s="102" t="str">
        <f>+IF(C377=0,0,(VLOOKUP($C377,'[1]PP'!$B:$F,2,FALSE)))</f>
        <v>Vároš</v>
      </c>
      <c r="E377" s="102" t="str">
        <f>+IF(D377=0,0,(VLOOKUP($C377,'[1]PP'!$B:$F,3,FALSE)))</f>
        <v>Marián</v>
      </c>
      <c r="F377" s="102">
        <f>+IF(E377=0,0,(VLOOKUP($C377,'[1]PP'!$B:$F,4,FALSE)))</f>
        <v>1987</v>
      </c>
      <c r="G377" s="102" t="str">
        <f>+IF(F377=0,0,(VLOOKUP($C377,'[1]PP'!$B:$F,5,FALSE)))</f>
        <v>KOM</v>
      </c>
      <c r="H377" s="101">
        <v>0</v>
      </c>
      <c r="I377" s="102">
        <f>+IF(H377=0,0,(VLOOKUP($H377,'[1]PP'!$B:$F,2,FALSE)))</f>
        <v>0</v>
      </c>
      <c r="J377" s="102">
        <f>+IF(H377=0,0,(VLOOKUP($H377,'[1]PP'!$B:$F,3,FALSE)))</f>
        <v>0</v>
      </c>
      <c r="K377" s="103">
        <f>+IF(H377=0,0,(VLOOKUP($H377,'[1]PP'!$B:$F,4,FALSE)))</f>
        <v>0</v>
      </c>
      <c r="L377" s="104">
        <f>+IF(H377=0,0,(VLOOKUP($H377,'[1]PP'!$B:$F,5,FALSE)))</f>
        <v>0</v>
      </c>
      <c r="M377" s="61">
        <v>0</v>
      </c>
      <c r="N377" s="62" t="s">
        <v>8</v>
      </c>
      <c r="O377" s="63">
        <v>0</v>
      </c>
    </row>
    <row r="378" spans="1:15" s="54" customFormat="1" ht="12.75">
      <c r="A378" s="71"/>
      <c r="B378" s="72"/>
      <c r="C378" s="73"/>
      <c r="D378" s="74"/>
      <c r="E378" s="74"/>
      <c r="F378" s="75"/>
      <c r="G378" s="74"/>
      <c r="H378" s="73"/>
      <c r="I378" s="76"/>
      <c r="J378" s="76"/>
      <c r="K378" s="76"/>
      <c r="L378" s="76"/>
      <c r="M378" s="53"/>
      <c r="N378" s="66"/>
      <c r="O378" s="66"/>
    </row>
    <row r="379" spans="1:15" s="54" customFormat="1" ht="15" customHeight="1" thickBot="1">
      <c r="A379" s="71"/>
      <c r="B379" s="72"/>
      <c r="C379" s="73"/>
      <c r="D379" s="74"/>
      <c r="E379" s="74"/>
      <c r="F379" s="75"/>
      <c r="G379" s="74"/>
      <c r="H379" s="73"/>
      <c r="I379" s="76"/>
      <c r="J379" s="76"/>
      <c r="K379" s="76"/>
      <c r="L379" s="76"/>
      <c r="M379" s="53"/>
      <c r="N379" s="66"/>
      <c r="O379" s="66"/>
    </row>
    <row r="380" spans="1:15" ht="18.75" customHeight="1" thickBot="1">
      <c r="A380" s="77">
        <f>+A367+1</f>
        <v>61</v>
      </c>
      <c r="B380" s="78"/>
      <c r="C380" s="79" t="str">
        <f>VLOOKUP($A380,'[1]R10'!$A:$G,5,FALSE)</f>
        <v>F</v>
      </c>
      <c r="D380" s="79" t="str">
        <f>VLOOKUP($A380,'[1]R10'!$A:$G,4,FALSE)</f>
        <v>ml. dorci</v>
      </c>
      <c r="E380" s="79" t="str">
        <f>VLOOKUP($A380,'[1]R10'!$A:$G,3,FALSE)</f>
        <v>1000 m</v>
      </c>
      <c r="F380" s="79" t="str">
        <f>VLOOKUP($A380,'[1]R10'!$A:$G,2,FALSE)</f>
        <v>C2</v>
      </c>
      <c r="G380" s="80">
        <f>VLOOKUP($A380,'[1]R10'!$A:$G,6,FALSE)</f>
        <v>0.7999999999999997</v>
      </c>
      <c r="H380" s="81"/>
      <c r="I380" s="82" t="s">
        <v>1</v>
      </c>
      <c r="J380" s="199" t="s">
        <v>6</v>
      </c>
      <c r="K380" s="199"/>
      <c r="L380" s="83"/>
      <c r="M380" s="200" t="s">
        <v>7</v>
      </c>
      <c r="N380" s="201"/>
      <c r="O380" s="202"/>
    </row>
    <row r="381" spans="1:13" ht="13.5" thickBot="1">
      <c r="A381" s="84"/>
      <c r="B381" s="82"/>
      <c r="C381" s="85"/>
      <c r="D381" s="24"/>
      <c r="E381" s="86"/>
      <c r="F381" s="86"/>
      <c r="G381" s="86"/>
      <c r="H381" s="85"/>
      <c r="I381" s="87"/>
      <c r="J381" s="84"/>
      <c r="K381" s="84"/>
      <c r="L381" s="84"/>
      <c r="M381" s="24"/>
    </row>
    <row r="382" spans="1:15" ht="15" customHeight="1">
      <c r="A382" s="88">
        <v>4</v>
      </c>
      <c r="B382" s="89">
        <v>0</v>
      </c>
      <c r="C382" s="90">
        <v>0</v>
      </c>
      <c r="D382" s="91">
        <f>+IF(C382=0,0,(VLOOKUP($C382,'[1]PP'!$B:$F,2,FALSE)))</f>
        <v>0</v>
      </c>
      <c r="E382" s="91">
        <f>+IF(D382=0,0,(VLOOKUP($C382,'[1]PP'!$B:$F,3,FALSE)))</f>
        <v>0</v>
      </c>
      <c r="F382" s="92">
        <f>+IF(E382=0,0,(VLOOKUP($C382,'[1]PP'!$B:$F,4,FALSE)))</f>
        <v>0</v>
      </c>
      <c r="G382" s="91">
        <f>+IF(F382=0,0,(VLOOKUP($C382,'[1]PP'!$B:$F,5,FALSE)))</f>
        <v>0</v>
      </c>
      <c r="H382" s="90">
        <v>0</v>
      </c>
      <c r="I382" s="91">
        <f>+IF(H382=0,0,(VLOOKUP($H382,'[1]PP'!$B:$F,2,FALSE)))</f>
        <v>0</v>
      </c>
      <c r="J382" s="91">
        <f>+IF(H382=0,0,(VLOOKUP($H382,'[1]PP'!$B:$F,3,FALSE)))</f>
        <v>0</v>
      </c>
      <c r="K382" s="92">
        <f>+IF(H382=0,0,(VLOOKUP($H382,'[1]PP'!$B:$F,4,FALSE)))</f>
        <v>0</v>
      </c>
      <c r="L382" s="93">
        <f>+IF(H382=0,0,(VLOOKUP($H382,'[1]PP'!$B:$F,5,FALSE)))</f>
        <v>0</v>
      </c>
      <c r="M382" s="30">
        <v>0</v>
      </c>
      <c r="N382" s="31" t="s">
        <v>8</v>
      </c>
      <c r="O382" s="41">
        <v>0</v>
      </c>
    </row>
    <row r="383" spans="1:15" ht="15" customHeight="1">
      <c r="A383" s="94">
        <v>6</v>
      </c>
      <c r="B383" s="95">
        <v>0</v>
      </c>
      <c r="C383" s="96">
        <v>0</v>
      </c>
      <c r="D383" s="97">
        <f>+IF(C383=0,0,(VLOOKUP($C383,'[1]PP'!$B:$F,2,FALSE)))</f>
        <v>0</v>
      </c>
      <c r="E383" s="97">
        <f>+IF(D383=0,0,(VLOOKUP($C383,'[1]PP'!$B:$F,3,FALSE)))</f>
        <v>0</v>
      </c>
      <c r="F383" s="98">
        <f>+IF(E383=0,0,(VLOOKUP($C383,'[1]PP'!$B:$F,4,FALSE)))</f>
        <v>0</v>
      </c>
      <c r="G383" s="97">
        <f>+IF(F383=0,0,(VLOOKUP($C383,'[1]PP'!$B:$F,5,FALSE)))</f>
        <v>0</v>
      </c>
      <c r="H383" s="96">
        <v>0</v>
      </c>
      <c r="I383" s="97">
        <f>+IF(H383=0,0,(VLOOKUP($H383,'[1]PP'!$B:$F,2,FALSE)))</f>
        <v>0</v>
      </c>
      <c r="J383" s="97">
        <f>+IF(H383=0,0,(VLOOKUP($H383,'[1]PP'!$B:$F,3,FALSE)))</f>
        <v>0</v>
      </c>
      <c r="K383" s="98">
        <f>+IF(H383=0,0,(VLOOKUP($H383,'[1]PP'!$B:$F,4,FALSE)))</f>
        <v>0</v>
      </c>
      <c r="L383" s="99">
        <f>+IF(H383=0,0,(VLOOKUP($H383,'[1]PP'!$B:$F,5,FALSE)))</f>
        <v>0</v>
      </c>
      <c r="M383" s="38">
        <v>0</v>
      </c>
      <c r="N383" s="39" t="s">
        <v>8</v>
      </c>
      <c r="O383" s="41">
        <v>0</v>
      </c>
    </row>
    <row r="384" spans="1:15" ht="15" customHeight="1">
      <c r="A384" s="94">
        <v>7</v>
      </c>
      <c r="B384" s="95">
        <v>0</v>
      </c>
      <c r="C384" s="96">
        <v>0</v>
      </c>
      <c r="D384" s="97">
        <f>+IF(C384=0,0,(VLOOKUP($C384,'[1]PP'!$B:$F,2,FALSE)))</f>
        <v>0</v>
      </c>
      <c r="E384" s="97">
        <f>+IF(D384=0,0,(VLOOKUP($C384,'[1]PP'!$B:$F,3,FALSE)))</f>
        <v>0</v>
      </c>
      <c r="F384" s="98">
        <f>+IF(E384=0,0,(VLOOKUP($C384,'[1]PP'!$B:$F,4,FALSE)))</f>
        <v>0</v>
      </c>
      <c r="G384" s="97">
        <f>+IF(F384=0,0,(VLOOKUP($C384,'[1]PP'!$B:$F,5,FALSE)))</f>
        <v>0</v>
      </c>
      <c r="H384" s="96">
        <v>0</v>
      </c>
      <c r="I384" s="97">
        <f>+IF(H384=0,0,(VLOOKUP($H384,'[1]PP'!$B:$F,2,FALSE)))</f>
        <v>0</v>
      </c>
      <c r="J384" s="97">
        <f>+IF(H384=0,0,(VLOOKUP($H384,'[1]PP'!$B:$F,3,FALSE)))</f>
        <v>0</v>
      </c>
      <c r="K384" s="98">
        <f>+IF(H384=0,0,(VLOOKUP($H384,'[1]PP'!$B:$F,4,FALSE)))</f>
        <v>0</v>
      </c>
      <c r="L384" s="99">
        <f>+IF(H384=0,0,(VLOOKUP($H384,'[1]PP'!$B:$F,5,FALSE)))</f>
        <v>0</v>
      </c>
      <c r="M384" s="38">
        <v>0</v>
      </c>
      <c r="N384" s="39" t="s">
        <v>8</v>
      </c>
      <c r="O384" s="41">
        <v>0</v>
      </c>
    </row>
    <row r="385" spans="1:15" ht="15" customHeight="1">
      <c r="A385" s="94">
        <v>8</v>
      </c>
      <c r="B385" s="95">
        <v>0</v>
      </c>
      <c r="C385" s="96">
        <v>0</v>
      </c>
      <c r="D385" s="97">
        <f>+IF(C385=0,0,(VLOOKUP($C385,'[1]PP'!$B:$F,2,FALSE)))</f>
        <v>0</v>
      </c>
      <c r="E385" s="97">
        <f>+IF(D385=0,0,(VLOOKUP($C385,'[1]PP'!$B:$F,3,FALSE)))</f>
        <v>0</v>
      </c>
      <c r="F385" s="98">
        <f>+IF(E385=0,0,(VLOOKUP($C385,'[1]PP'!$B:$F,4,FALSE)))</f>
        <v>0</v>
      </c>
      <c r="G385" s="97">
        <f>+IF(F385=0,0,(VLOOKUP($C385,'[1]PP'!$B:$F,5,FALSE)))</f>
        <v>0</v>
      </c>
      <c r="H385" s="96">
        <v>0</v>
      </c>
      <c r="I385" s="97">
        <f>+IF(H385=0,0,(VLOOKUP($H385,'[1]PP'!$B:$F,2,FALSE)))</f>
        <v>0</v>
      </c>
      <c r="J385" s="97">
        <f>+IF(H385=0,0,(VLOOKUP($H385,'[1]PP'!$B:$F,3,FALSE)))</f>
        <v>0</v>
      </c>
      <c r="K385" s="98">
        <f>+IF(H385=0,0,(VLOOKUP($H385,'[1]PP'!$B:$F,4,FALSE)))</f>
        <v>0</v>
      </c>
      <c r="L385" s="99">
        <f>+IF(H385=0,0,(VLOOKUP($H385,'[1]PP'!$B:$F,5,FALSE)))</f>
        <v>0</v>
      </c>
      <c r="M385" s="38">
        <v>0</v>
      </c>
      <c r="N385" s="39" t="s">
        <v>8</v>
      </c>
      <c r="O385" s="41">
        <v>0</v>
      </c>
    </row>
    <row r="386" spans="1:15" ht="15" customHeight="1">
      <c r="A386" s="109">
        <v>9</v>
      </c>
      <c r="B386" s="95">
        <v>0</v>
      </c>
      <c r="C386" s="96">
        <v>0</v>
      </c>
      <c r="D386" s="97">
        <f>+IF(C386=0,0,(VLOOKUP($C386,'[1]PP'!$B:$F,2,FALSE)))</f>
        <v>0</v>
      </c>
      <c r="E386" s="97">
        <f>+IF(D386=0,0,(VLOOKUP($C386,'[1]PP'!$B:$F,3,FALSE)))</f>
        <v>0</v>
      </c>
      <c r="F386" s="98">
        <f>+IF(E386=0,0,(VLOOKUP($C386,'[1]PP'!$B:$F,4,FALSE)))</f>
        <v>0</v>
      </c>
      <c r="G386" s="97">
        <f>+IF(F386=0,0,(VLOOKUP($C386,'[1]PP'!$B:$F,5,FALSE)))</f>
        <v>0</v>
      </c>
      <c r="H386" s="96">
        <v>0</v>
      </c>
      <c r="I386" s="97">
        <f>+IF(H386=0,0,(VLOOKUP($H386,'[1]PP'!$B:$F,2,FALSE)))</f>
        <v>0</v>
      </c>
      <c r="J386" s="97">
        <f>+IF(H386=0,0,(VLOOKUP($H386,'[1]PP'!$B:$F,3,FALSE)))</f>
        <v>0</v>
      </c>
      <c r="K386" s="98">
        <f>+IF(H386=0,0,(VLOOKUP($H386,'[1]PP'!$B:$F,4,FALSE)))</f>
        <v>0</v>
      </c>
      <c r="L386" s="99">
        <f>+IF(H386=0,0,(VLOOKUP($H386,'[1]PP'!$B:$F,5,FALSE)))</f>
        <v>0</v>
      </c>
      <c r="M386" s="38">
        <v>0</v>
      </c>
      <c r="N386" s="39" t="s">
        <v>8</v>
      </c>
      <c r="O386" s="41">
        <v>0</v>
      </c>
    </row>
    <row r="387" spans="1:15" ht="15" customHeight="1">
      <c r="A387" s="94">
        <v>3</v>
      </c>
      <c r="B387" s="95">
        <v>1</v>
      </c>
      <c r="C387" s="96">
        <v>503</v>
      </c>
      <c r="D387" s="97" t="str">
        <f>+IF(C387=0,0,(VLOOKUP($C387,'[1]PP'!$B:$F,2,FALSE)))</f>
        <v>Benko</v>
      </c>
      <c r="E387" s="97" t="str">
        <f>+IF(D387=0,0,(VLOOKUP($C387,'[1]PP'!$B:$F,3,FALSE)))</f>
        <v>Jakub</v>
      </c>
      <c r="F387" s="98">
        <f>+IF(E387=0,0,(VLOOKUP($C387,'[1]PP'!$B:$F,4,FALSE)))</f>
        <v>1988</v>
      </c>
      <c r="G387" s="97" t="str">
        <f>+IF(F387=0,0,(VLOOKUP($C387,'[1]PP'!$B:$F,5,FALSE)))</f>
        <v>NOV</v>
      </c>
      <c r="H387" s="96">
        <v>504</v>
      </c>
      <c r="I387" s="97" t="str">
        <f>+IF(H387=0,0,(VLOOKUP($H387,'[1]PP'!$B:$F,2,FALSE)))</f>
        <v>Benko</v>
      </c>
      <c r="J387" s="97" t="str">
        <f>+IF(H387=0,0,(VLOOKUP($H387,'[1]PP'!$B:$F,3,FALSE)))</f>
        <v>Jozef</v>
      </c>
      <c r="K387" s="98">
        <f>+IF(H387=0,0,(VLOOKUP($H387,'[1]PP'!$B:$F,4,FALSE)))</f>
        <v>1989</v>
      </c>
      <c r="L387" s="99" t="str">
        <f>+IF(H387=0,0,(VLOOKUP($H387,'[1]PP'!$B:$F,5,FALSE)))</f>
        <v>NOV</v>
      </c>
      <c r="M387" s="38">
        <v>4</v>
      </c>
      <c r="N387" s="39" t="s">
        <v>8</v>
      </c>
      <c r="O387" s="41">
        <v>26</v>
      </c>
    </row>
    <row r="388" spans="1:15" ht="15" customHeight="1">
      <c r="A388" s="94">
        <v>2</v>
      </c>
      <c r="B388" s="95">
        <v>2</v>
      </c>
      <c r="C388" s="96">
        <v>474</v>
      </c>
      <c r="D388" s="97" t="str">
        <f>+IF(C388=0,0,(VLOOKUP($C388,'[1]PP'!$B:$F,2,FALSE)))</f>
        <v>Likavčan</v>
      </c>
      <c r="E388" s="97" t="str">
        <f>+IF(D388=0,0,(VLOOKUP($C388,'[1]PP'!$B:$F,3,FALSE)))</f>
        <v>Lukáš</v>
      </c>
      <c r="F388" s="98">
        <f>+IF(E388=0,0,(VLOOKUP($C388,'[1]PP'!$B:$F,4,FALSE)))</f>
        <v>1989</v>
      </c>
      <c r="G388" s="97" t="str">
        <f>+IF(F388=0,0,(VLOOKUP($C388,'[1]PP'!$B:$F,5,FALSE)))</f>
        <v>ŠŠT</v>
      </c>
      <c r="H388" s="96">
        <v>377</v>
      </c>
      <c r="I388" s="97" t="str">
        <f>+IF(H388=0,0,(VLOOKUP($H388,'[1]PP'!$B:$F,2,FALSE)))</f>
        <v>Šupa</v>
      </c>
      <c r="J388" s="97" t="str">
        <f>+IF(H388=0,0,(VLOOKUP($H388,'[1]PP'!$B:$F,3,FALSE)))</f>
        <v>Martin</v>
      </c>
      <c r="K388" s="98">
        <f>+IF(H388=0,0,(VLOOKUP($H388,'[1]PP'!$B:$F,4,FALSE)))</f>
        <v>1989</v>
      </c>
      <c r="L388" s="99" t="str">
        <f>+IF(H388=0,0,(VLOOKUP($H388,'[1]PP'!$B:$F,5,FALSE)))</f>
        <v>PIE</v>
      </c>
      <c r="M388" s="38">
        <v>4</v>
      </c>
      <c r="N388" s="39" t="s">
        <v>8</v>
      </c>
      <c r="O388" s="41">
        <v>32</v>
      </c>
    </row>
    <row r="389" spans="1:15" ht="15" customHeight="1">
      <c r="A389" s="94">
        <v>5</v>
      </c>
      <c r="B389" s="95">
        <v>3</v>
      </c>
      <c r="C389" s="96">
        <v>117</v>
      </c>
      <c r="D389" s="97" t="str">
        <f>+IF(C389=0,0,(VLOOKUP($C389,'[1]PP'!$B:$F,2,FALSE)))</f>
        <v>Maršál</v>
      </c>
      <c r="E389" s="97" t="str">
        <f>+IF(D389=0,0,(VLOOKUP($C389,'[1]PP'!$B:$F,3,FALSE)))</f>
        <v>Andrej</v>
      </c>
      <c r="F389" s="98">
        <f>+IF(E389=0,0,(VLOOKUP($C389,'[1]PP'!$B:$F,4,FALSE)))</f>
        <v>1989</v>
      </c>
      <c r="G389" s="97" t="str">
        <f>+IF(F389=0,0,(VLOOKUP($C389,'[1]PP'!$B:$F,5,FALSE)))</f>
        <v>VIN</v>
      </c>
      <c r="H389" s="96">
        <v>120</v>
      </c>
      <c r="I389" s="97" t="str">
        <f>+IF(H389=0,0,(VLOOKUP($H389,'[1]PP'!$B:$F,2,FALSE)))</f>
        <v>Poliak</v>
      </c>
      <c r="J389" s="97" t="str">
        <f>+IF(H389=0,0,(VLOOKUP($H389,'[1]PP'!$B:$F,3,FALSE)))</f>
        <v>Peter</v>
      </c>
      <c r="K389" s="98">
        <f>+IF(H389=0,0,(VLOOKUP($H389,'[1]PP'!$B:$F,4,FALSE)))</f>
        <v>1989</v>
      </c>
      <c r="L389" s="99" t="str">
        <f>+IF(H389=0,0,(VLOOKUP($H389,'[1]PP'!$B:$F,5,FALSE)))</f>
        <v>VIN</v>
      </c>
      <c r="M389" s="38">
        <v>4</v>
      </c>
      <c r="N389" s="39" t="s">
        <v>8</v>
      </c>
      <c r="O389" s="41">
        <v>33</v>
      </c>
    </row>
    <row r="390" spans="1:15" ht="15" customHeight="1" thickBot="1">
      <c r="A390" s="47">
        <v>1</v>
      </c>
      <c r="B390" s="100">
        <v>4</v>
      </c>
      <c r="C390" s="101">
        <v>411</v>
      </c>
      <c r="D390" s="102" t="str">
        <f>+IF(C390=0,0,(VLOOKUP($C390,'[1]PP'!$B:$F,2,FALSE)))</f>
        <v>Jantula</v>
      </c>
      <c r="E390" s="102" t="str">
        <f>+IF(D390=0,0,(VLOOKUP($C390,'[1]PP'!$B:$F,3,FALSE)))</f>
        <v>Stanislav</v>
      </c>
      <c r="F390" s="103">
        <f>+IF(E390=0,0,(VLOOKUP($C390,'[1]PP'!$B:$F,4,FALSE)))</f>
        <v>1989</v>
      </c>
      <c r="G390" s="102" t="str">
        <f>+IF(F390=0,0,(VLOOKUP($C390,'[1]PP'!$B:$F,5,FALSE)))</f>
        <v>TTS</v>
      </c>
      <c r="H390" s="101">
        <v>72</v>
      </c>
      <c r="I390" s="102" t="str">
        <f>+IF(H390=0,0,(VLOOKUP($H390,'[1]PP'!$B:$F,2,FALSE)))</f>
        <v>Janík</v>
      </c>
      <c r="J390" s="102" t="str">
        <f>+IF(H390=0,0,(VLOOKUP($H390,'[1]PP'!$B:$F,3,FALSE)))</f>
        <v>Peter</v>
      </c>
      <c r="K390" s="103">
        <f>+IF(H390=0,0,(VLOOKUP($H390,'[1]PP'!$B:$F,4,FALSE)))</f>
        <v>1989</v>
      </c>
      <c r="L390" s="104" t="str">
        <f>+IF(H390=0,0,(VLOOKUP($H390,'[1]PP'!$B:$F,5,FALSE)))</f>
        <v>ŠKP</v>
      </c>
      <c r="M390" s="61">
        <v>5</v>
      </c>
      <c r="N390" s="62" t="s">
        <v>8</v>
      </c>
      <c r="O390" s="63">
        <v>53</v>
      </c>
    </row>
    <row r="391" spans="1:15" s="54" customFormat="1" ht="15" customHeight="1">
      <c r="A391" s="71"/>
      <c r="B391" s="72"/>
      <c r="C391" s="73"/>
      <c r="D391" s="74"/>
      <c r="E391" s="74"/>
      <c r="F391" s="75"/>
      <c r="G391" s="74"/>
      <c r="H391" s="73"/>
      <c r="I391" s="76"/>
      <c r="J391" s="76"/>
      <c r="K391" s="76"/>
      <c r="L391" s="76"/>
      <c r="M391" s="53"/>
      <c r="N391" s="66"/>
      <c r="O391" s="66"/>
    </row>
    <row r="392" spans="1:15" s="54" customFormat="1" ht="15" customHeight="1" thickBot="1">
      <c r="A392" s="71"/>
      <c r="B392" s="72"/>
      <c r="C392" s="73"/>
      <c r="D392" s="74"/>
      <c r="E392" s="74"/>
      <c r="F392" s="75"/>
      <c r="G392" s="74"/>
      <c r="H392" s="73"/>
      <c r="I392" s="76"/>
      <c r="J392" s="76"/>
      <c r="K392" s="76"/>
      <c r="L392" s="76"/>
      <c r="M392" s="53"/>
      <c r="N392" s="66"/>
      <c r="O392" s="66"/>
    </row>
    <row r="393" spans="1:15" ht="18.75" customHeight="1" thickBot="1">
      <c r="A393" s="77">
        <f>+A380+1</f>
        <v>62</v>
      </c>
      <c r="B393" s="78"/>
      <c r="C393" s="79" t="str">
        <f>VLOOKUP($A393,'[1]R10'!$A:$G,5,FALSE)</f>
        <v>F</v>
      </c>
      <c r="D393" s="79" t="str">
        <f>VLOOKUP($A393,'[1]R10'!$A:$G,4,FALSE)</f>
        <v>muži</v>
      </c>
      <c r="E393" s="79" t="str">
        <f>VLOOKUP($A393,'[1]R10'!$A:$G,3,FALSE)</f>
        <v>1000 m</v>
      </c>
      <c r="F393" s="79" t="str">
        <f>VLOOKUP($A393,'[1]R10'!$A:$G,2,FALSE)</f>
        <v>C2</v>
      </c>
      <c r="G393" s="80">
        <f>VLOOKUP($A393,'[1]R10'!$A:$G,6,FALSE)</f>
        <v>0.8041666666666664</v>
      </c>
      <c r="H393" s="81"/>
      <c r="I393" s="82" t="s">
        <v>1</v>
      </c>
      <c r="J393" s="199" t="s">
        <v>6</v>
      </c>
      <c r="K393" s="199"/>
      <c r="L393" s="83"/>
      <c r="M393" s="200" t="s">
        <v>7</v>
      </c>
      <c r="N393" s="201"/>
      <c r="O393" s="202"/>
    </row>
    <row r="394" spans="1:13" ht="13.5" thickBot="1">
      <c r="A394" s="84"/>
      <c r="B394" s="82"/>
      <c r="C394" s="85"/>
      <c r="D394" s="24"/>
      <c r="E394" s="86"/>
      <c r="F394" s="86"/>
      <c r="G394" s="86"/>
      <c r="H394" s="85"/>
      <c r="I394" s="87"/>
      <c r="J394" s="84"/>
      <c r="K394" s="84"/>
      <c r="L394" s="84"/>
      <c r="M394" s="24"/>
    </row>
    <row r="395" spans="1:15" ht="15" customHeight="1">
      <c r="A395" s="88">
        <v>4</v>
      </c>
      <c r="B395" s="89">
        <v>0</v>
      </c>
      <c r="C395" s="90">
        <v>0</v>
      </c>
      <c r="D395" s="91">
        <f>+IF(C395=0,0,(VLOOKUP($C395,'[1]PP'!$B:$F,2,FALSE)))</f>
        <v>0</v>
      </c>
      <c r="E395" s="91">
        <f>+IF(D395=0,0,(VLOOKUP($C395,'[1]PP'!$B:$F,3,FALSE)))</f>
        <v>0</v>
      </c>
      <c r="F395" s="92">
        <f>+IF(E395=0,0,(VLOOKUP($C395,'[1]PP'!$B:$F,4,FALSE)))</f>
        <v>0</v>
      </c>
      <c r="G395" s="91">
        <f>+IF(F395=0,0,(VLOOKUP($C395,'[1]PP'!$B:$F,5,FALSE)))</f>
        <v>0</v>
      </c>
      <c r="H395" s="90">
        <v>0</v>
      </c>
      <c r="I395" s="91">
        <f>+IF(H395=0,0,(VLOOKUP($H395,'[1]PP'!$B:$F,2,FALSE)))</f>
        <v>0</v>
      </c>
      <c r="J395" s="91">
        <f>+IF(H395=0,0,(VLOOKUP($H395,'[1]PP'!$B:$F,3,FALSE)))</f>
        <v>0</v>
      </c>
      <c r="K395" s="92">
        <f>+IF(H395=0,0,(VLOOKUP($H395,'[1]PP'!$B:$F,4,FALSE)))</f>
        <v>0</v>
      </c>
      <c r="L395" s="93">
        <f>+IF(H395=0,0,(VLOOKUP($H395,'[1]PP'!$B:$F,5,FALSE)))</f>
        <v>0</v>
      </c>
      <c r="M395" s="30">
        <v>0</v>
      </c>
      <c r="N395" s="31" t="s">
        <v>8</v>
      </c>
      <c r="O395" s="41">
        <v>0</v>
      </c>
    </row>
    <row r="396" spans="1:15" ht="15" customHeight="1">
      <c r="A396" s="94">
        <v>5</v>
      </c>
      <c r="B396" s="95">
        <v>0</v>
      </c>
      <c r="C396" s="96">
        <v>0</v>
      </c>
      <c r="D396" s="97">
        <f>+IF(C396=0,0,(VLOOKUP($C396,'[1]PP'!$B:$F,2,FALSE)))</f>
        <v>0</v>
      </c>
      <c r="E396" s="97">
        <f>+IF(D396=0,0,(VLOOKUP($C396,'[1]PP'!$B:$F,3,FALSE)))</f>
        <v>0</v>
      </c>
      <c r="F396" s="98">
        <f>+IF(E396=0,0,(VLOOKUP($C396,'[1]PP'!$B:$F,4,FALSE)))</f>
        <v>0</v>
      </c>
      <c r="G396" s="97">
        <f>+IF(F396=0,0,(VLOOKUP($C396,'[1]PP'!$B:$F,5,FALSE)))</f>
        <v>0</v>
      </c>
      <c r="H396" s="96">
        <v>0</v>
      </c>
      <c r="I396" s="97">
        <f>+IF(H396=0,0,(VLOOKUP($H396,'[1]PP'!$B:$F,2,FALSE)))</f>
        <v>0</v>
      </c>
      <c r="J396" s="97">
        <f>+IF(H396=0,0,(VLOOKUP($H396,'[1]PP'!$B:$F,3,FALSE)))</f>
        <v>0</v>
      </c>
      <c r="K396" s="98">
        <f>+IF(H396=0,0,(VLOOKUP($H396,'[1]PP'!$B:$F,4,FALSE)))</f>
        <v>0</v>
      </c>
      <c r="L396" s="99">
        <f>+IF(H396=0,0,(VLOOKUP($H396,'[1]PP'!$B:$F,5,FALSE)))</f>
        <v>0</v>
      </c>
      <c r="M396" s="38">
        <v>0</v>
      </c>
      <c r="N396" s="39" t="s">
        <v>8</v>
      </c>
      <c r="O396" s="41">
        <v>0</v>
      </c>
    </row>
    <row r="397" spans="1:15" ht="15" customHeight="1">
      <c r="A397" s="94">
        <v>6</v>
      </c>
      <c r="B397" s="95">
        <v>0</v>
      </c>
      <c r="C397" s="96">
        <v>0</v>
      </c>
      <c r="D397" s="97">
        <f>+IF(C397=0,0,(VLOOKUP($C397,'[1]PP'!$B:$F,2,FALSE)))</f>
        <v>0</v>
      </c>
      <c r="E397" s="97">
        <f>+IF(D397=0,0,(VLOOKUP($C397,'[1]PP'!$B:$F,3,FALSE)))</f>
        <v>0</v>
      </c>
      <c r="F397" s="98">
        <f>+IF(E397=0,0,(VLOOKUP($C397,'[1]PP'!$B:$F,4,FALSE)))</f>
        <v>0</v>
      </c>
      <c r="G397" s="97">
        <f>+IF(F397=0,0,(VLOOKUP($C397,'[1]PP'!$B:$F,5,FALSE)))</f>
        <v>0</v>
      </c>
      <c r="H397" s="96">
        <v>0</v>
      </c>
      <c r="I397" s="97">
        <f>+IF(H397=0,0,(VLOOKUP($H397,'[1]PP'!$B:$F,2,FALSE)))</f>
        <v>0</v>
      </c>
      <c r="J397" s="97">
        <f>+IF(H397=0,0,(VLOOKUP($H397,'[1]PP'!$B:$F,3,FALSE)))</f>
        <v>0</v>
      </c>
      <c r="K397" s="98">
        <f>+IF(H397=0,0,(VLOOKUP($H397,'[1]PP'!$B:$F,4,FALSE)))</f>
        <v>0</v>
      </c>
      <c r="L397" s="99">
        <f>+IF(H397=0,0,(VLOOKUP($H397,'[1]PP'!$B:$F,5,FALSE)))</f>
        <v>0</v>
      </c>
      <c r="M397" s="38">
        <v>0</v>
      </c>
      <c r="N397" s="39" t="s">
        <v>8</v>
      </c>
      <c r="O397" s="41">
        <v>0</v>
      </c>
    </row>
    <row r="398" spans="1:15" ht="15" customHeight="1">
      <c r="A398" s="94">
        <v>7</v>
      </c>
      <c r="B398" s="95">
        <v>0</v>
      </c>
      <c r="C398" s="96">
        <v>0</v>
      </c>
      <c r="D398" s="97">
        <f>+IF(C398=0,0,(VLOOKUP($C398,'[1]PP'!$B:$F,2,FALSE)))</f>
        <v>0</v>
      </c>
      <c r="E398" s="97">
        <f>+IF(D398=0,0,(VLOOKUP($C398,'[1]PP'!$B:$F,3,FALSE)))</f>
        <v>0</v>
      </c>
      <c r="F398" s="98">
        <f>+IF(E398=0,0,(VLOOKUP($C398,'[1]PP'!$B:$F,4,FALSE)))</f>
        <v>0</v>
      </c>
      <c r="G398" s="97">
        <f>+IF(F398=0,0,(VLOOKUP($C398,'[1]PP'!$B:$F,5,FALSE)))</f>
        <v>0</v>
      </c>
      <c r="H398" s="96">
        <v>0</v>
      </c>
      <c r="I398" s="97">
        <f>+IF(H398=0,0,(VLOOKUP($H398,'[1]PP'!$B:$F,2,FALSE)))</f>
        <v>0</v>
      </c>
      <c r="J398" s="97">
        <f>+IF(H398=0,0,(VLOOKUP($H398,'[1]PP'!$B:$F,3,FALSE)))</f>
        <v>0</v>
      </c>
      <c r="K398" s="98">
        <f>+IF(H398=0,0,(VLOOKUP($H398,'[1]PP'!$B:$F,4,FALSE)))</f>
        <v>0</v>
      </c>
      <c r="L398" s="99">
        <f>+IF(H398=0,0,(VLOOKUP($H398,'[1]PP'!$B:$F,5,FALSE)))</f>
        <v>0</v>
      </c>
      <c r="M398" s="38">
        <v>0</v>
      </c>
      <c r="N398" s="39" t="s">
        <v>8</v>
      </c>
      <c r="O398" s="41">
        <v>0</v>
      </c>
    </row>
    <row r="399" spans="1:15" ht="15" customHeight="1">
      <c r="A399" s="109">
        <v>8</v>
      </c>
      <c r="B399" s="95">
        <v>0</v>
      </c>
      <c r="C399" s="96">
        <v>0</v>
      </c>
      <c r="D399" s="97">
        <f>+IF(C399=0,0,(VLOOKUP($C399,'[1]PP'!$B:$F,2,FALSE)))</f>
        <v>0</v>
      </c>
      <c r="E399" s="97">
        <f>+IF(D399=0,0,(VLOOKUP($C399,'[1]PP'!$B:$F,3,FALSE)))</f>
        <v>0</v>
      </c>
      <c r="F399" s="98">
        <f>+IF(E399=0,0,(VLOOKUP($C399,'[1]PP'!$B:$F,4,FALSE)))</f>
        <v>0</v>
      </c>
      <c r="G399" s="97">
        <f>+IF(F399=0,0,(VLOOKUP($C399,'[1]PP'!$B:$F,5,FALSE)))</f>
        <v>0</v>
      </c>
      <c r="H399" s="96">
        <v>0</v>
      </c>
      <c r="I399" s="97">
        <f>+IF(H399=0,0,(VLOOKUP($H399,'[1]PP'!$B:$F,2,FALSE)))</f>
        <v>0</v>
      </c>
      <c r="J399" s="97">
        <f>+IF(H399=0,0,(VLOOKUP($H399,'[1]PP'!$B:$F,3,FALSE)))</f>
        <v>0</v>
      </c>
      <c r="K399" s="98">
        <f>+IF(H399=0,0,(VLOOKUP($H399,'[1]PP'!$B:$F,4,FALSE)))</f>
        <v>0</v>
      </c>
      <c r="L399" s="99">
        <f>+IF(H399=0,0,(VLOOKUP($H399,'[1]PP'!$B:$F,5,FALSE)))</f>
        <v>0</v>
      </c>
      <c r="M399" s="38">
        <v>0</v>
      </c>
      <c r="N399" s="39" t="s">
        <v>8</v>
      </c>
      <c r="O399" s="41">
        <v>0</v>
      </c>
    </row>
    <row r="400" spans="1:15" ht="15" customHeight="1">
      <c r="A400" s="94">
        <v>9</v>
      </c>
      <c r="B400" s="95">
        <v>0</v>
      </c>
      <c r="C400" s="96">
        <v>0</v>
      </c>
      <c r="D400" s="97">
        <f>+IF(C400=0,0,(VLOOKUP($C400,'[1]PP'!$B:$F,2,FALSE)))</f>
        <v>0</v>
      </c>
      <c r="E400" s="97">
        <f>+IF(D400=0,0,(VLOOKUP($C400,'[1]PP'!$B:$F,3,FALSE)))</f>
        <v>0</v>
      </c>
      <c r="F400" s="98">
        <f>+IF(E400=0,0,(VLOOKUP($C400,'[1]PP'!$B:$F,4,FALSE)))</f>
        <v>0</v>
      </c>
      <c r="G400" s="97">
        <f>+IF(F400=0,0,(VLOOKUP($C400,'[1]PP'!$B:$F,5,FALSE)))</f>
        <v>0</v>
      </c>
      <c r="H400" s="96">
        <v>0</v>
      </c>
      <c r="I400" s="97">
        <f>+IF(H400=0,0,(VLOOKUP($H400,'[1]PP'!$B:$F,2,FALSE)))</f>
        <v>0</v>
      </c>
      <c r="J400" s="97">
        <f>+IF(H400=0,0,(VLOOKUP($H400,'[1]PP'!$B:$F,3,FALSE)))</f>
        <v>0</v>
      </c>
      <c r="K400" s="98">
        <f>+IF(H400=0,0,(VLOOKUP($H400,'[1]PP'!$B:$F,4,FALSE)))</f>
        <v>0</v>
      </c>
      <c r="L400" s="99">
        <f>+IF(H400=0,0,(VLOOKUP($H400,'[1]PP'!$B:$F,5,FALSE)))</f>
        <v>0</v>
      </c>
      <c r="M400" s="38">
        <v>0</v>
      </c>
      <c r="N400" s="39" t="s">
        <v>8</v>
      </c>
      <c r="O400" s="41">
        <v>0</v>
      </c>
    </row>
    <row r="401" spans="1:15" ht="15" customHeight="1">
      <c r="A401" s="94">
        <v>2</v>
      </c>
      <c r="B401" s="95">
        <v>1</v>
      </c>
      <c r="C401" s="96">
        <v>69</v>
      </c>
      <c r="D401" s="97" t="str">
        <f>+IF(C401=0,0,(VLOOKUP($C401,'[1]PP'!$B:$F,2,FALSE)))</f>
        <v>Gašparík</v>
      </c>
      <c r="E401" s="97" t="str">
        <f>+IF(D401=0,0,(VLOOKUP($C401,'[1]PP'!$B:$F,3,FALSE)))</f>
        <v>Miloš</v>
      </c>
      <c r="F401" s="98">
        <f>+IF(E401=0,0,(VLOOKUP($C401,'[1]PP'!$B:$F,4,FALSE)))</f>
        <v>1979</v>
      </c>
      <c r="G401" s="97" t="str">
        <f>+IF(F401=0,0,(VLOOKUP($C401,'[1]PP'!$B:$F,5,FALSE)))</f>
        <v>ŠKP</v>
      </c>
      <c r="H401" s="96">
        <v>481</v>
      </c>
      <c r="I401" s="97" t="str">
        <f>+IF(H401=0,0,(VLOOKUP($H401,'[1]PP'!$B:$F,2,FALSE)))</f>
        <v>Biksadský</v>
      </c>
      <c r="J401" s="97" t="str">
        <f>+IF(H401=0,0,(VLOOKUP($H401,'[1]PP'!$B:$F,3,FALSE)))</f>
        <v>Daniel</v>
      </c>
      <c r="K401" s="98">
        <f>+IF(H401=0,0,(VLOOKUP($H401,'[1]PP'!$B:$F,4,FALSE)))</f>
        <v>1978</v>
      </c>
      <c r="L401" s="99" t="str">
        <f>+IF(H401=0,0,(VLOOKUP($H401,'[1]PP'!$B:$F,5,FALSE)))</f>
        <v>DUK</v>
      </c>
      <c r="M401" s="38">
        <v>4</v>
      </c>
      <c r="N401" s="39" t="s">
        <v>8</v>
      </c>
      <c r="O401" s="41">
        <v>8</v>
      </c>
    </row>
    <row r="402" spans="1:15" ht="15" customHeight="1">
      <c r="A402" s="94">
        <v>3</v>
      </c>
      <c r="B402" s="95">
        <v>2</v>
      </c>
      <c r="C402" s="96">
        <v>87</v>
      </c>
      <c r="D402" s="97" t="str">
        <f>+IF(C402=0,0,(VLOOKUP($C402,'[1]PP'!$B:$F,2,FALSE)))</f>
        <v>Ostrčil</v>
      </c>
      <c r="E402" s="97" t="str">
        <f>+IF(D402=0,0,(VLOOKUP($C402,'[1]PP'!$B:$F,3,FALSE)))</f>
        <v>Mário</v>
      </c>
      <c r="F402" s="98">
        <f>+IF(E402=0,0,(VLOOKUP($C402,'[1]PP'!$B:$F,4,FALSE)))</f>
        <v>1978</v>
      </c>
      <c r="G402" s="97" t="str">
        <f>+IF(F402=0,0,(VLOOKUP($C402,'[1]PP'!$B:$F,5,FALSE)))</f>
        <v>ŠKP</v>
      </c>
      <c r="H402" s="96">
        <v>60</v>
      </c>
      <c r="I402" s="97" t="str">
        <f>+IF(H402=0,0,(VLOOKUP($H402,'[1]PP'!$B:$F,2,FALSE)))</f>
        <v>Achberger</v>
      </c>
      <c r="J402" s="97" t="str">
        <f>+IF(H402=0,0,(VLOOKUP($H402,'[1]PP'!$B:$F,3,FALSE)))</f>
        <v>Marek</v>
      </c>
      <c r="K402" s="98">
        <f>+IF(H402=0,0,(VLOOKUP($H402,'[1]PP'!$B:$F,4,FALSE)))</f>
        <v>1984</v>
      </c>
      <c r="L402" s="99" t="str">
        <f>+IF(H402=0,0,(VLOOKUP($H402,'[1]PP'!$B:$F,5,FALSE)))</f>
        <v>ŠKP</v>
      </c>
      <c r="M402" s="38">
        <v>4</v>
      </c>
      <c r="N402" s="39" t="s">
        <v>8</v>
      </c>
      <c r="O402" s="41">
        <v>11</v>
      </c>
    </row>
    <row r="403" spans="1:15" ht="15" customHeight="1" thickBot="1">
      <c r="A403" s="47">
        <v>1</v>
      </c>
      <c r="B403" s="100">
        <v>3</v>
      </c>
      <c r="C403" s="129">
        <v>75</v>
      </c>
      <c r="D403" s="102" t="str">
        <f>+IF(C403=0,0,(VLOOKUP($C403,'[1]PP'!$B:$F,2,FALSE)))</f>
        <v>Kiss</v>
      </c>
      <c r="E403" s="102" t="str">
        <f>+IF(D403=0,0,(VLOOKUP($C403,'[1]PP'!$B:$F,3,FALSE)))</f>
        <v>Roman</v>
      </c>
      <c r="F403" s="103">
        <f>+IF(E403=0,0,(VLOOKUP($C403,'[1]PP'!$B:$F,4,FALSE)))</f>
        <v>1984</v>
      </c>
      <c r="G403" s="102" t="str">
        <f>+IF(F403=0,0,(VLOOKUP($C403,'[1]PP'!$B:$F,5,FALSE)))</f>
        <v>ŠKP</v>
      </c>
      <c r="H403" s="101">
        <v>514</v>
      </c>
      <c r="I403" s="102" t="str">
        <f>+IF(H403=0,0,(VLOOKUP($H403,'[1]PP'!$B:$F,2,FALSE)))</f>
        <v>Hagara</v>
      </c>
      <c r="J403" s="102" t="str">
        <f>+IF(H403=0,0,(VLOOKUP($H403,'[1]PP'!$B:$F,3,FALSE)))</f>
        <v>Ľubomír</v>
      </c>
      <c r="K403" s="103">
        <f>+IF(H403=0,0,(VLOOKUP($H403,'[1]PP'!$B:$F,4,FALSE)))</f>
        <v>1985</v>
      </c>
      <c r="L403" s="104" t="str">
        <f>+IF(H403=0,0,(VLOOKUP($H403,'[1]PP'!$B:$F,5,FALSE)))</f>
        <v>NOV</v>
      </c>
      <c r="M403" s="61">
        <v>4</v>
      </c>
      <c r="N403" s="62" t="s">
        <v>8</v>
      </c>
      <c r="O403" s="63">
        <v>19</v>
      </c>
    </row>
    <row r="404" spans="1:15" s="54" customFormat="1" ht="15" customHeight="1">
      <c r="A404" s="71"/>
      <c r="B404" s="72"/>
      <c r="C404" s="73"/>
      <c r="D404" s="74"/>
      <c r="E404" s="74"/>
      <c r="F404" s="75"/>
      <c r="G404" s="74"/>
      <c r="H404" s="73"/>
      <c r="I404" s="76"/>
      <c r="J404" s="76"/>
      <c r="K404" s="76"/>
      <c r="L404" s="76"/>
      <c r="M404" s="53"/>
      <c r="N404" s="66"/>
      <c r="O404" s="66"/>
    </row>
    <row r="405" spans="1:15" s="54" customFormat="1" ht="15" customHeight="1" thickBot="1">
      <c r="A405" s="71"/>
      <c r="B405" s="72"/>
      <c r="C405" s="73"/>
      <c r="D405" s="74"/>
      <c r="E405" s="74"/>
      <c r="F405" s="75"/>
      <c r="G405" s="74"/>
      <c r="H405" s="73"/>
      <c r="I405" s="76"/>
      <c r="J405" s="76"/>
      <c r="K405" s="76"/>
      <c r="L405" s="76"/>
      <c r="M405" s="53"/>
      <c r="N405" s="66"/>
      <c r="O405" s="66"/>
    </row>
    <row r="406" spans="1:15" ht="18.75" customHeight="1" thickBot="1">
      <c r="A406" s="77">
        <f>+A393+1</f>
        <v>63</v>
      </c>
      <c r="B406" s="78"/>
      <c r="C406" s="79" t="str">
        <f>VLOOKUP($A406,'[1]R10'!$A:$G,5,FALSE)</f>
        <v>F</v>
      </c>
      <c r="D406" s="79" t="str">
        <f>VLOOKUP($A406,'[1]R10'!$A:$G,4,FALSE)</f>
        <v>muži</v>
      </c>
      <c r="E406" s="79" t="str">
        <f>VLOOKUP($A406,'[1]R10'!$A:$G,3,FALSE)</f>
        <v>1000 m</v>
      </c>
      <c r="F406" s="79" t="str">
        <f>VLOOKUP($A406,'[1]R10'!$A:$G,2,FALSE)</f>
        <v>K1</v>
      </c>
      <c r="G406" s="80">
        <f>VLOOKUP($A406,'[1]R10'!$A:$G,6,FALSE)</f>
        <v>0.808333333333333</v>
      </c>
      <c r="H406" s="81"/>
      <c r="I406" s="82" t="s">
        <v>1</v>
      </c>
      <c r="J406" s="199" t="s">
        <v>6</v>
      </c>
      <c r="K406" s="199"/>
      <c r="L406" s="83"/>
      <c r="M406" s="200" t="s">
        <v>7</v>
      </c>
      <c r="N406" s="201"/>
      <c r="O406" s="202"/>
    </row>
    <row r="407" spans="1:13" ht="13.5" thickBot="1">
      <c r="A407" s="84"/>
      <c r="B407" s="82"/>
      <c r="C407" s="85"/>
      <c r="D407" s="24"/>
      <c r="E407" s="86"/>
      <c r="F407" s="86"/>
      <c r="G407" s="86"/>
      <c r="H407" s="85"/>
      <c r="I407" s="87"/>
      <c r="J407" s="84"/>
      <c r="K407" s="84"/>
      <c r="L407" s="84"/>
      <c r="M407" s="24"/>
    </row>
    <row r="408" spans="1:15" ht="15" customHeight="1">
      <c r="A408" s="88">
        <v>9</v>
      </c>
      <c r="B408" s="89">
        <v>0</v>
      </c>
      <c r="C408" s="90">
        <v>0</v>
      </c>
      <c r="D408" s="91">
        <f>+IF(C408=0,0,(VLOOKUP($C408,'[1]PP'!$B:$F,2,FALSE)))</f>
        <v>0</v>
      </c>
      <c r="E408" s="91">
        <f>+IF(D408=0,0,(VLOOKUP($C408,'[1]PP'!$B:$F,3,FALSE)))</f>
        <v>0</v>
      </c>
      <c r="F408" s="91">
        <f>+IF(E408=0,0,(VLOOKUP($C408,'[1]PP'!$B:$F,4,FALSE)))</f>
        <v>0</v>
      </c>
      <c r="G408" s="91">
        <f>+IF(F408=0,0,(VLOOKUP($C408,'[1]PP'!$B:$F,5,FALSE)))</f>
        <v>0</v>
      </c>
      <c r="H408" s="90">
        <v>0</v>
      </c>
      <c r="I408" s="91">
        <f>+IF(H408=0,0,(VLOOKUP($H408,'[1]PP'!$B:$F,2,FALSE)))</f>
        <v>0</v>
      </c>
      <c r="J408" s="91">
        <f>+IF(H408=0,0,(VLOOKUP($H408,'[1]PP'!$B:$F,3,FALSE)))</f>
        <v>0</v>
      </c>
      <c r="K408" s="92">
        <f>+IF(H408=0,0,(VLOOKUP($H408,'[1]PP'!$B:$F,4,FALSE)))</f>
        <v>0</v>
      </c>
      <c r="L408" s="93">
        <f>+IF(H408=0,0,(VLOOKUP($H408,'[1]PP'!$B:$F,5,FALSE)))</f>
        <v>0</v>
      </c>
      <c r="M408" s="30">
        <v>0</v>
      </c>
      <c r="N408" s="31" t="s">
        <v>8</v>
      </c>
      <c r="O408" s="41">
        <v>0</v>
      </c>
    </row>
    <row r="409" spans="1:15" ht="15" customHeight="1">
      <c r="A409" s="94">
        <v>4</v>
      </c>
      <c r="B409" s="95">
        <v>1</v>
      </c>
      <c r="C409" s="96">
        <v>96</v>
      </c>
      <c r="D409" s="97" t="str">
        <f>+IF(C409=0,0,(VLOOKUP($C409,'[1]PP'!$B:$F,2,FALSE)))</f>
        <v>Wiebauer</v>
      </c>
      <c r="E409" s="97" t="str">
        <f>+IF(D409=0,0,(VLOOKUP($C409,'[1]PP'!$B:$F,3,FALSE)))</f>
        <v>Andrej</v>
      </c>
      <c r="F409" s="97">
        <f>+IF(E409=0,0,(VLOOKUP($C409,'[1]PP'!$B:$F,4,FALSE)))</f>
        <v>1979</v>
      </c>
      <c r="G409" s="97" t="str">
        <f>+IF(F409=0,0,(VLOOKUP($C409,'[1]PP'!$B:$F,5,FALSE)))</f>
        <v>ŠKP</v>
      </c>
      <c r="H409" s="96">
        <v>0</v>
      </c>
      <c r="I409" s="97">
        <f>+IF(H409=0,0,(VLOOKUP($H409,'[1]PP'!$B:$F,2,FALSE)))</f>
        <v>0</v>
      </c>
      <c r="J409" s="97">
        <f>+IF(H409=0,0,(VLOOKUP($H409,'[1]PP'!$B:$F,3,FALSE)))</f>
        <v>0</v>
      </c>
      <c r="K409" s="98">
        <f>+IF(H409=0,0,(VLOOKUP($H409,'[1]PP'!$B:$F,4,FALSE)))</f>
        <v>0</v>
      </c>
      <c r="L409" s="99">
        <f>+IF(H409=0,0,(VLOOKUP($H409,'[1]PP'!$B:$F,5,FALSE)))</f>
        <v>0</v>
      </c>
      <c r="M409" s="38">
        <v>3</v>
      </c>
      <c r="N409" s="39" t="s">
        <v>8</v>
      </c>
      <c r="O409" s="41">
        <v>48</v>
      </c>
    </row>
    <row r="410" spans="1:15" ht="15" customHeight="1">
      <c r="A410" s="94">
        <v>5</v>
      </c>
      <c r="B410" s="95">
        <v>2</v>
      </c>
      <c r="C410" s="96">
        <v>71</v>
      </c>
      <c r="D410" s="97" t="str">
        <f>+IF(C410=0,0,(VLOOKUP($C410,'[1]PP'!$B:$F,2,FALSE)))</f>
        <v>Györi</v>
      </c>
      <c r="E410" s="97" t="str">
        <f>+IF(D410=0,0,(VLOOKUP($C410,'[1]PP'!$B:$F,3,FALSE)))</f>
        <v>Tibor</v>
      </c>
      <c r="F410" s="97">
        <f>+IF(E410=0,0,(VLOOKUP($C410,'[1]PP'!$B:$F,4,FALSE)))</f>
        <v>1983</v>
      </c>
      <c r="G410" s="97" t="str">
        <f>+IF(F410=0,0,(VLOOKUP($C410,'[1]PP'!$B:$F,5,FALSE)))</f>
        <v>ŠKP</v>
      </c>
      <c r="H410" s="96">
        <v>0</v>
      </c>
      <c r="I410" s="97">
        <f>+IF(H410=0,0,(VLOOKUP($H410,'[1]PP'!$B:$F,2,FALSE)))</f>
        <v>0</v>
      </c>
      <c r="J410" s="97">
        <f>+IF(H410=0,0,(VLOOKUP($H410,'[1]PP'!$B:$F,3,FALSE)))</f>
        <v>0</v>
      </c>
      <c r="K410" s="98">
        <f>+IF(H410=0,0,(VLOOKUP($H410,'[1]PP'!$B:$F,4,FALSE)))</f>
        <v>0</v>
      </c>
      <c r="L410" s="99">
        <f>+IF(H410=0,0,(VLOOKUP($H410,'[1]PP'!$B:$F,5,FALSE)))</f>
        <v>0</v>
      </c>
      <c r="M410" s="38">
        <v>3</v>
      </c>
      <c r="N410" s="39" t="s">
        <v>8</v>
      </c>
      <c r="O410" s="41">
        <v>50</v>
      </c>
    </row>
    <row r="411" spans="1:15" ht="15" customHeight="1">
      <c r="A411" s="94">
        <v>6</v>
      </c>
      <c r="B411" s="95">
        <v>3</v>
      </c>
      <c r="C411" s="96">
        <v>94</v>
      </c>
      <c r="D411" s="97" t="str">
        <f>+IF(C411=0,0,(VLOOKUP($C411,'[1]PP'!$B:$F,2,FALSE)))</f>
        <v>Tarr</v>
      </c>
      <c r="E411" s="97" t="str">
        <f>+IF(D411=0,0,(VLOOKUP($C411,'[1]PP'!$B:$F,3,FALSE)))</f>
        <v>Juraj</v>
      </c>
      <c r="F411" s="97">
        <f>+IF(E411=0,0,(VLOOKUP($C411,'[1]PP'!$B:$F,4,FALSE)))</f>
        <v>1979</v>
      </c>
      <c r="G411" s="97" t="str">
        <f>+IF(F411=0,0,(VLOOKUP($C411,'[1]PP'!$B:$F,5,FALSE)))</f>
        <v>ŠKP</v>
      </c>
      <c r="H411" s="96">
        <v>0</v>
      </c>
      <c r="I411" s="97">
        <f>+IF(H411=0,0,(VLOOKUP($H411,'[1]PP'!$B:$F,2,FALSE)))</f>
        <v>0</v>
      </c>
      <c r="J411" s="97">
        <f>+IF(H411=0,0,(VLOOKUP($H411,'[1]PP'!$B:$F,3,FALSE)))</f>
        <v>0</v>
      </c>
      <c r="K411" s="98">
        <f>+IF(H411=0,0,(VLOOKUP($H411,'[1]PP'!$B:$F,4,FALSE)))</f>
        <v>0</v>
      </c>
      <c r="L411" s="99">
        <f>+IF(H411=0,0,(VLOOKUP($H411,'[1]PP'!$B:$F,5,FALSE)))</f>
        <v>0</v>
      </c>
      <c r="M411" s="38">
        <v>3</v>
      </c>
      <c r="N411" s="39" t="s">
        <v>8</v>
      </c>
      <c r="O411" s="41">
        <v>53</v>
      </c>
    </row>
    <row r="412" spans="1:15" ht="15" customHeight="1">
      <c r="A412" s="109">
        <v>3</v>
      </c>
      <c r="B412" s="95">
        <v>4</v>
      </c>
      <c r="C412" s="96">
        <v>487</v>
      </c>
      <c r="D412" s="97" t="str">
        <f>+IF(C412=0,0,(VLOOKUP($C412,'[1]PP'!$B:$F,2,FALSE)))</f>
        <v>Martinek</v>
      </c>
      <c r="E412" s="97" t="str">
        <f>+IF(D412=0,0,(VLOOKUP($C412,'[1]PP'!$B:$F,3,FALSE)))</f>
        <v>Tomáš</v>
      </c>
      <c r="F412" s="97">
        <f>+IF(E412=0,0,(VLOOKUP($C412,'[1]PP'!$B:$F,4,FALSE)))</f>
        <v>1983</v>
      </c>
      <c r="G412" s="97" t="str">
        <f>+IF(F412=0,0,(VLOOKUP($C412,'[1]PP'!$B:$F,5,FALSE)))</f>
        <v>DUK</v>
      </c>
      <c r="H412" s="96">
        <v>0</v>
      </c>
      <c r="I412" s="97">
        <f>+IF(H412=0,0,(VLOOKUP($H412,'[1]PP'!$B:$F,2,FALSE)))</f>
        <v>0</v>
      </c>
      <c r="J412" s="97">
        <f>+IF(H412=0,0,(VLOOKUP($H412,'[1]PP'!$B:$F,3,FALSE)))</f>
        <v>0</v>
      </c>
      <c r="K412" s="98">
        <f>+IF(H412=0,0,(VLOOKUP($H412,'[1]PP'!$B:$F,4,FALSE)))</f>
        <v>0</v>
      </c>
      <c r="L412" s="99">
        <f>+IF(H412=0,0,(VLOOKUP($H412,'[1]PP'!$B:$F,5,FALSE)))</f>
        <v>0</v>
      </c>
      <c r="M412" s="38">
        <v>4</v>
      </c>
      <c r="N412" s="39" t="s">
        <v>8</v>
      </c>
      <c r="O412" s="41">
        <v>1</v>
      </c>
    </row>
    <row r="413" spans="1:15" ht="15" customHeight="1">
      <c r="A413" s="94">
        <v>7</v>
      </c>
      <c r="B413" s="95">
        <v>5</v>
      </c>
      <c r="C413" s="96">
        <v>165</v>
      </c>
      <c r="D413" s="97" t="str">
        <f>+IF(C413=0,0,(VLOOKUP($C413,'[1]PP'!$B:$F,2,FALSE)))</f>
        <v>Kaňa</v>
      </c>
      <c r="E413" s="97" t="str">
        <f>+IF(D413=0,0,(VLOOKUP($C413,'[1]PP'!$B:$F,3,FALSE)))</f>
        <v>Tomáš</v>
      </c>
      <c r="F413" s="97">
        <f>+IF(E413=0,0,(VLOOKUP($C413,'[1]PP'!$B:$F,4,FALSE)))</f>
        <v>1985</v>
      </c>
      <c r="G413" s="97" t="str">
        <f>+IF(F413=0,0,(VLOOKUP($C413,'[1]PP'!$B:$F,5,FALSE)))</f>
        <v>INT</v>
      </c>
      <c r="H413" s="96">
        <v>0</v>
      </c>
      <c r="I413" s="97">
        <f>+IF(H413=0,0,(VLOOKUP($H413,'[1]PP'!$B:$F,2,FALSE)))</f>
        <v>0</v>
      </c>
      <c r="J413" s="97">
        <f>+IF(H413=0,0,(VLOOKUP($H413,'[1]PP'!$B:$F,3,FALSE)))</f>
        <v>0</v>
      </c>
      <c r="K413" s="98">
        <f>+IF(H413=0,0,(VLOOKUP($H413,'[1]PP'!$B:$F,4,FALSE)))</f>
        <v>0</v>
      </c>
      <c r="L413" s="99">
        <f>+IF(H413=0,0,(VLOOKUP($H413,'[1]PP'!$B:$F,5,FALSE)))</f>
        <v>0</v>
      </c>
      <c r="M413" s="38">
        <v>4</v>
      </c>
      <c r="N413" s="39" t="s">
        <v>8</v>
      </c>
      <c r="O413" s="41">
        <v>5</v>
      </c>
    </row>
    <row r="414" spans="1:15" ht="15" customHeight="1">
      <c r="A414" s="94">
        <v>8</v>
      </c>
      <c r="B414" s="95">
        <v>6</v>
      </c>
      <c r="C414" s="96">
        <v>98</v>
      </c>
      <c r="D414" s="97" t="str">
        <f>+IF(C414=0,0,(VLOOKUP($C414,'[1]PP'!$B:$F,2,FALSE)))</f>
        <v>Zatlakovič</v>
      </c>
      <c r="E414" s="97" t="str">
        <f>+IF(D414=0,0,(VLOOKUP($C414,'[1]PP'!$B:$F,3,FALSE)))</f>
        <v>Martin</v>
      </c>
      <c r="F414" s="97">
        <f>+IF(E414=0,0,(VLOOKUP($C414,'[1]PP'!$B:$F,4,FALSE)))</f>
        <v>1977</v>
      </c>
      <c r="G414" s="97" t="str">
        <f>+IF(F414=0,0,(VLOOKUP($C414,'[1]PP'!$B:$F,5,FALSE)))</f>
        <v>ŠKP</v>
      </c>
      <c r="H414" s="96">
        <v>0</v>
      </c>
      <c r="I414" s="97">
        <f>+IF(H414=0,0,(VLOOKUP($H414,'[1]PP'!$B:$F,2,FALSE)))</f>
        <v>0</v>
      </c>
      <c r="J414" s="97">
        <f>+IF(H414=0,0,(VLOOKUP($H414,'[1]PP'!$B:$F,3,FALSE)))</f>
        <v>0</v>
      </c>
      <c r="K414" s="98">
        <f>+IF(H414=0,0,(VLOOKUP($H414,'[1]PP'!$B:$F,4,FALSE)))</f>
        <v>0</v>
      </c>
      <c r="L414" s="99">
        <f>+IF(H414=0,0,(VLOOKUP($H414,'[1]PP'!$B:$F,5,FALSE)))</f>
        <v>0</v>
      </c>
      <c r="M414" s="38">
        <v>4</v>
      </c>
      <c r="N414" s="39" t="s">
        <v>8</v>
      </c>
      <c r="O414" s="41">
        <v>9</v>
      </c>
    </row>
    <row r="415" spans="1:15" ht="15" customHeight="1">
      <c r="A415" s="94">
        <v>1</v>
      </c>
      <c r="B415" s="95">
        <v>7</v>
      </c>
      <c r="C415" s="96">
        <v>472</v>
      </c>
      <c r="D415" s="97" t="str">
        <f>+IF(C415=0,0,(VLOOKUP($C415,'[1]PP'!$B:$F,2,FALSE)))</f>
        <v>Širila</v>
      </c>
      <c r="E415" s="97" t="str">
        <f>+IF(D415=0,0,(VLOOKUP($C415,'[1]PP'!$B:$F,3,FALSE)))</f>
        <v>Andrej</v>
      </c>
      <c r="F415" s="97">
        <f>+IF(E415=0,0,(VLOOKUP($C415,'[1]PP'!$B:$F,4,FALSE)))</f>
        <v>1980</v>
      </c>
      <c r="G415" s="97" t="str">
        <f>+IF(F415=0,0,(VLOOKUP($C415,'[1]PP'!$B:$F,5,FALSE)))</f>
        <v>ŠŠT</v>
      </c>
      <c r="H415" s="96">
        <v>0</v>
      </c>
      <c r="I415" s="97">
        <f>+IF(H415=0,0,(VLOOKUP($H415,'[1]PP'!$B:$F,2,FALSE)))</f>
        <v>0</v>
      </c>
      <c r="J415" s="97">
        <f>+IF(H415=0,0,(VLOOKUP($H415,'[1]PP'!$B:$F,3,FALSE)))</f>
        <v>0</v>
      </c>
      <c r="K415" s="98">
        <f>+IF(H415=0,0,(VLOOKUP($H415,'[1]PP'!$B:$F,4,FALSE)))</f>
        <v>0</v>
      </c>
      <c r="L415" s="99">
        <f>+IF(H415=0,0,(VLOOKUP($H415,'[1]PP'!$B:$F,5,FALSE)))</f>
        <v>0</v>
      </c>
      <c r="M415" s="38">
        <v>4</v>
      </c>
      <c r="N415" s="39" t="s">
        <v>8</v>
      </c>
      <c r="O415" s="41">
        <v>15</v>
      </c>
    </row>
    <row r="416" spans="1:15" ht="15" customHeight="1" thickBot="1">
      <c r="A416" s="47">
        <v>2</v>
      </c>
      <c r="B416" s="100">
        <v>8</v>
      </c>
      <c r="C416" s="101">
        <v>161</v>
      </c>
      <c r="D416" s="102" t="str">
        <f>+IF(C416=0,0,(VLOOKUP($C416,'[1]PP'!$B:$F,2,FALSE)))</f>
        <v>Bugár</v>
      </c>
      <c r="E416" s="102" t="str">
        <f>+IF(D416=0,0,(VLOOKUP($C416,'[1]PP'!$B:$F,3,FALSE)))</f>
        <v>Imrich</v>
      </c>
      <c r="F416" s="102">
        <f>+IF(E416=0,0,(VLOOKUP($C416,'[1]PP'!$B:$F,4,FALSE)))</f>
        <v>1985</v>
      </c>
      <c r="G416" s="102" t="str">
        <f>+IF(F416=0,0,(VLOOKUP($C416,'[1]PP'!$B:$F,5,FALSE)))</f>
        <v>INT</v>
      </c>
      <c r="H416" s="101">
        <v>0</v>
      </c>
      <c r="I416" s="102">
        <f>+IF(H416=0,0,(VLOOKUP($H416,'[1]PP'!$B:$F,2,FALSE)))</f>
        <v>0</v>
      </c>
      <c r="J416" s="102">
        <f>+IF(H416=0,0,(VLOOKUP($H416,'[1]PP'!$B:$F,3,FALSE)))</f>
        <v>0</v>
      </c>
      <c r="K416" s="103">
        <f>+IF(H416=0,0,(VLOOKUP($H416,'[1]PP'!$B:$F,4,FALSE)))</f>
        <v>0</v>
      </c>
      <c r="L416" s="104">
        <f>+IF(H416=0,0,(VLOOKUP($H416,'[1]PP'!$B:$F,5,FALSE)))</f>
        <v>0</v>
      </c>
      <c r="M416" s="61">
        <v>4</v>
      </c>
      <c r="N416" s="62" t="s">
        <v>8</v>
      </c>
      <c r="O416" s="63">
        <v>21</v>
      </c>
    </row>
    <row r="417" spans="1:15" s="54" customFormat="1" ht="15" customHeight="1">
      <c r="A417" s="71"/>
      <c r="B417" s="72"/>
      <c r="C417" s="73"/>
      <c r="D417" s="74"/>
      <c r="E417" s="74"/>
      <c r="F417" s="75"/>
      <c r="G417" s="74"/>
      <c r="H417" s="73"/>
      <c r="I417" s="76"/>
      <c r="J417" s="76"/>
      <c r="K417" s="76"/>
      <c r="L417" s="76"/>
      <c r="M417" s="53"/>
      <c r="N417" s="66"/>
      <c r="O417" s="66"/>
    </row>
    <row r="418" spans="1:15" s="54" customFormat="1" ht="15" customHeight="1" thickBot="1">
      <c r="A418" s="71"/>
      <c r="B418" s="72"/>
      <c r="C418" s="73"/>
      <c r="D418" s="74"/>
      <c r="E418" s="74"/>
      <c r="F418" s="75"/>
      <c r="G418" s="74"/>
      <c r="H418" s="73"/>
      <c r="I418" s="76"/>
      <c r="J418" s="76"/>
      <c r="K418" s="76"/>
      <c r="L418" s="76"/>
      <c r="M418" s="53"/>
      <c r="N418" s="66"/>
      <c r="O418" s="66"/>
    </row>
    <row r="419" spans="1:13" ht="18.75" customHeight="1" thickBot="1">
      <c r="A419" s="77">
        <f>+A406+1</f>
        <v>64</v>
      </c>
      <c r="B419" s="78"/>
      <c r="C419" s="79" t="str">
        <f>VLOOKUP($A419,'[1]R10'!$A:$G,5,FALSE)</f>
        <v>cer</v>
      </c>
      <c r="D419" s="79" t="str">
        <f>VLOOKUP($A419,'[1]R10'!$A:$G,4,FALSE)</f>
        <v>žiaci 13</v>
      </c>
      <c r="E419" s="79" t="str">
        <f>VLOOKUP($A419,'[1]R10'!$A:$G,3,FALSE)</f>
        <v>2000m</v>
      </c>
      <c r="F419" s="79" t="str">
        <f>VLOOKUP($A419,'[1]R10'!$A:$G,2,FALSE)</f>
        <v>K1</v>
      </c>
      <c r="G419" s="80">
        <f>VLOOKUP($A419,'[1]R10'!$A:$G,6,FALSE)</f>
        <v>0.8152777777777774</v>
      </c>
      <c r="H419" s="81"/>
      <c r="I419" s="82" t="s">
        <v>1</v>
      </c>
      <c r="J419" s="199" t="s">
        <v>6</v>
      </c>
      <c r="K419" s="199"/>
      <c r="L419" s="83"/>
      <c r="M419" s="105" t="s">
        <v>7</v>
      </c>
    </row>
    <row r="420" spans="1:13" ht="13.5" hidden="1" thickBot="1">
      <c r="A420" s="84"/>
      <c r="B420" s="82"/>
      <c r="C420" s="85"/>
      <c r="D420" s="24"/>
      <c r="E420" s="86"/>
      <c r="F420" s="86"/>
      <c r="G420" s="86"/>
      <c r="H420" s="85"/>
      <c r="I420" s="87"/>
      <c r="J420" s="84"/>
      <c r="K420" s="84"/>
      <c r="L420" s="84"/>
      <c r="M420" s="87"/>
    </row>
    <row r="421" spans="1:15" ht="15" customHeight="1" hidden="1">
      <c r="A421" s="88">
        <v>1</v>
      </c>
      <c r="B421" s="89">
        <v>1</v>
      </c>
      <c r="C421" s="90">
        <v>0</v>
      </c>
      <c r="D421" s="91">
        <f>+IF(C421=0,0,(VLOOKUP($C421,'[1]PP'!$B:$F,2,FALSE)))</f>
        <v>0</v>
      </c>
      <c r="E421" s="91">
        <f>+IF(D421=0,0,(VLOOKUP($C421,'[1]PP'!$B:$F,3,FALSE)))</f>
        <v>0</v>
      </c>
      <c r="F421" s="91">
        <f>+IF(E421=0,0,(VLOOKUP($C421,'[1]PP'!$B:$F,4,FALSE)))</f>
        <v>0</v>
      </c>
      <c r="G421" s="91">
        <f>+IF(F421=0,0,(VLOOKUP($C421,'[1]PP'!$B:$F,5,FALSE)))</f>
        <v>0</v>
      </c>
      <c r="H421" s="90">
        <v>0</v>
      </c>
      <c r="I421" s="91">
        <f>+IF(H421=0,0,(VLOOKUP($H421,'[1]PP'!$B:$F,2,FALSE)))</f>
        <v>0</v>
      </c>
      <c r="J421" s="91">
        <f>+IF(H421=0,0,(VLOOKUP($H421,'[1]PP'!$B:$F,3,FALSE)))</f>
        <v>0</v>
      </c>
      <c r="K421" s="92">
        <f>+IF(H421=0,0,(VLOOKUP($H421,'[1]PP'!$B:$F,4,FALSE)))</f>
        <v>0</v>
      </c>
      <c r="L421" s="93">
        <f>+IF(H421=0,0,(VLOOKUP($H421,'[1]PP'!$B:$F,5,FALSE)))</f>
        <v>0</v>
      </c>
      <c r="M421" s="106" t="s">
        <v>1</v>
      </c>
      <c r="N421" s="107">
        <f>VLOOKUP($C421,'[1]PP'!$B:$G,6,FALSE)</f>
        <v>0</v>
      </c>
      <c r="O421" s="107">
        <f>VLOOKUP($H421,'[1]PP'!$B:$G,6,FALSE)</f>
        <v>0</v>
      </c>
    </row>
    <row r="422" spans="1:15" ht="15" customHeight="1" hidden="1">
      <c r="A422" s="94">
        <v>2</v>
      </c>
      <c r="B422" s="95">
        <v>2</v>
      </c>
      <c r="C422" s="96">
        <v>0</v>
      </c>
      <c r="D422" s="97">
        <f>+IF(C422=0,0,(VLOOKUP($C422,'[1]PP'!$B:$F,2,FALSE)))</f>
        <v>0</v>
      </c>
      <c r="E422" s="97">
        <f>+IF(D422=0,0,(VLOOKUP($C422,'[1]PP'!$B:$F,3,FALSE)))</f>
        <v>0</v>
      </c>
      <c r="F422" s="97">
        <f>+IF(E422=0,0,(VLOOKUP($C422,'[1]PP'!$B:$F,4,FALSE)))</f>
        <v>0</v>
      </c>
      <c r="G422" s="97">
        <f>+IF(F422=0,0,(VLOOKUP($C422,'[1]PP'!$B:$F,5,FALSE)))</f>
        <v>0</v>
      </c>
      <c r="H422" s="96">
        <v>0</v>
      </c>
      <c r="I422" s="97">
        <f>+IF(H422=0,0,(VLOOKUP($H422,'[1]PP'!$B:$F,2,FALSE)))</f>
        <v>0</v>
      </c>
      <c r="J422" s="97">
        <f>+IF(H422=0,0,(VLOOKUP($H422,'[1]PP'!$B:$F,3,FALSE)))</f>
        <v>0</v>
      </c>
      <c r="K422" s="98">
        <f>+IF(H422=0,0,(VLOOKUP($H422,'[1]PP'!$B:$F,4,FALSE)))</f>
        <v>0</v>
      </c>
      <c r="L422" s="99">
        <f>+IF(H422=0,0,(VLOOKUP($H422,'[1]PP'!$B:$F,5,FALSE)))</f>
        <v>0</v>
      </c>
      <c r="M422" s="108"/>
      <c r="N422" s="107">
        <f>VLOOKUP($C422,'[1]PP'!$B:$G,6,FALSE)</f>
        <v>0</v>
      </c>
      <c r="O422" s="107">
        <f>VLOOKUP($H422,'[1]PP'!$B:$G,6,FALSE)</f>
        <v>0</v>
      </c>
    </row>
    <row r="423" spans="1:15" ht="15" customHeight="1" hidden="1">
      <c r="A423" s="94">
        <v>3</v>
      </c>
      <c r="B423" s="95">
        <v>3</v>
      </c>
      <c r="C423" s="96">
        <v>0</v>
      </c>
      <c r="D423" s="97">
        <f>+IF(C423=0,0,(VLOOKUP($C423,'[1]PP'!$B:$F,2,FALSE)))</f>
        <v>0</v>
      </c>
      <c r="E423" s="97">
        <f>+IF(D423=0,0,(VLOOKUP($C423,'[1]PP'!$B:$F,3,FALSE)))</f>
        <v>0</v>
      </c>
      <c r="F423" s="97">
        <f>+IF(E423=0,0,(VLOOKUP($C423,'[1]PP'!$B:$F,4,FALSE)))</f>
        <v>0</v>
      </c>
      <c r="G423" s="97">
        <f>+IF(F423=0,0,(VLOOKUP($C423,'[1]PP'!$B:$F,5,FALSE)))</f>
        <v>0</v>
      </c>
      <c r="H423" s="96">
        <v>0</v>
      </c>
      <c r="I423" s="97">
        <f>+IF(H423=0,0,(VLOOKUP($H423,'[1]PP'!$B:$F,2,FALSE)))</f>
        <v>0</v>
      </c>
      <c r="J423" s="97">
        <f>+IF(H423=0,0,(VLOOKUP($H423,'[1]PP'!$B:$F,3,FALSE)))</f>
        <v>0</v>
      </c>
      <c r="K423" s="98">
        <f>+IF(H423=0,0,(VLOOKUP($H423,'[1]PP'!$B:$F,4,FALSE)))</f>
        <v>0</v>
      </c>
      <c r="L423" s="99">
        <f>+IF(H423=0,0,(VLOOKUP($H423,'[1]PP'!$B:$F,5,FALSE)))</f>
        <v>0</v>
      </c>
      <c r="M423" s="108"/>
      <c r="N423" s="107">
        <f>VLOOKUP($C423,'[1]PP'!$B:$G,6,FALSE)</f>
        <v>0</v>
      </c>
      <c r="O423" s="107">
        <f>VLOOKUP($H423,'[1]PP'!$B:$G,6,FALSE)</f>
        <v>0</v>
      </c>
    </row>
    <row r="424" spans="1:15" ht="15" customHeight="1" hidden="1">
      <c r="A424" s="94">
        <v>4</v>
      </c>
      <c r="B424" s="95">
        <v>4</v>
      </c>
      <c r="C424" s="96">
        <v>0</v>
      </c>
      <c r="D424" s="97">
        <f>+IF(C424=0,0,(VLOOKUP($C424,'[1]PP'!$B:$F,2,FALSE)))</f>
        <v>0</v>
      </c>
      <c r="E424" s="97">
        <f>+IF(D424=0,0,(VLOOKUP($C424,'[1]PP'!$B:$F,3,FALSE)))</f>
        <v>0</v>
      </c>
      <c r="F424" s="97">
        <f>+IF(E424=0,0,(VLOOKUP($C424,'[1]PP'!$B:$F,4,FALSE)))</f>
        <v>0</v>
      </c>
      <c r="G424" s="97">
        <f>+IF(F424=0,0,(VLOOKUP($C424,'[1]PP'!$B:$F,5,FALSE)))</f>
        <v>0</v>
      </c>
      <c r="H424" s="96">
        <v>0</v>
      </c>
      <c r="I424" s="97">
        <f>+IF(H424=0,0,(VLOOKUP($H424,'[1]PP'!$B:$F,2,FALSE)))</f>
        <v>0</v>
      </c>
      <c r="J424" s="97">
        <f>+IF(H424=0,0,(VLOOKUP($H424,'[1]PP'!$B:$F,3,FALSE)))</f>
        <v>0</v>
      </c>
      <c r="K424" s="98">
        <f>+IF(H424=0,0,(VLOOKUP($H424,'[1]PP'!$B:$F,4,FALSE)))</f>
        <v>0</v>
      </c>
      <c r="L424" s="99">
        <f>+IF(H424=0,0,(VLOOKUP($H424,'[1]PP'!$B:$F,5,FALSE)))</f>
        <v>0</v>
      </c>
      <c r="M424" s="108"/>
      <c r="N424" s="107">
        <f>VLOOKUP($C424,'[1]PP'!$B:$G,6,FALSE)</f>
        <v>0</v>
      </c>
      <c r="O424" s="107">
        <f>VLOOKUP($H424,'[1]PP'!$B:$G,6,FALSE)</f>
        <v>0</v>
      </c>
    </row>
    <row r="425" spans="1:15" ht="15" customHeight="1" hidden="1">
      <c r="A425" s="109">
        <v>5</v>
      </c>
      <c r="B425" s="95">
        <v>5</v>
      </c>
      <c r="C425" s="96">
        <v>0</v>
      </c>
      <c r="D425" s="97">
        <f>+IF(C425=0,0,(VLOOKUP($C425,'[1]PP'!$B:$F,2,FALSE)))</f>
        <v>0</v>
      </c>
      <c r="E425" s="97">
        <f>+IF(D425=0,0,(VLOOKUP($C425,'[1]PP'!$B:$F,3,FALSE)))</f>
        <v>0</v>
      </c>
      <c r="F425" s="97">
        <f>+IF(E425=0,0,(VLOOKUP($C425,'[1]PP'!$B:$F,4,FALSE)))</f>
        <v>0</v>
      </c>
      <c r="G425" s="97">
        <f>+IF(F425=0,0,(VLOOKUP($C425,'[1]PP'!$B:$F,5,FALSE)))</f>
        <v>0</v>
      </c>
      <c r="H425" s="96">
        <v>0</v>
      </c>
      <c r="I425" s="97">
        <f>+IF(H425=0,0,(VLOOKUP($H425,'[1]PP'!$B:$F,2,FALSE)))</f>
        <v>0</v>
      </c>
      <c r="J425" s="97">
        <f>+IF(H425=0,0,(VLOOKUP($H425,'[1]PP'!$B:$F,3,FALSE)))</f>
        <v>0</v>
      </c>
      <c r="K425" s="98">
        <f>+IF(H425=0,0,(VLOOKUP($H425,'[1]PP'!$B:$F,4,FALSE)))</f>
        <v>0</v>
      </c>
      <c r="L425" s="99">
        <f>+IF(H425=0,0,(VLOOKUP($H425,'[1]PP'!$B:$F,5,FALSE)))</f>
        <v>0</v>
      </c>
      <c r="M425" s="110"/>
      <c r="N425" s="107">
        <f>VLOOKUP($C425,'[1]PP'!$B:$G,6,FALSE)</f>
        <v>0</v>
      </c>
      <c r="O425" s="107">
        <f>VLOOKUP($H425,'[1]PP'!$B:$G,6,FALSE)</f>
        <v>0</v>
      </c>
    </row>
    <row r="426" spans="1:15" ht="15" customHeight="1" hidden="1">
      <c r="A426" s="94">
        <v>6</v>
      </c>
      <c r="B426" s="95">
        <v>6</v>
      </c>
      <c r="C426" s="96">
        <v>0</v>
      </c>
      <c r="D426" s="97">
        <f>+IF(C426=0,0,(VLOOKUP($C426,'[1]PP'!$B:$F,2,FALSE)))</f>
        <v>0</v>
      </c>
      <c r="E426" s="97">
        <f>+IF(D426=0,0,(VLOOKUP($C426,'[1]PP'!$B:$F,3,FALSE)))</f>
        <v>0</v>
      </c>
      <c r="F426" s="97">
        <f>+IF(E426=0,0,(VLOOKUP($C426,'[1]PP'!$B:$F,4,FALSE)))</f>
        <v>0</v>
      </c>
      <c r="G426" s="97">
        <f>+IF(F426=0,0,(VLOOKUP($C426,'[1]PP'!$B:$F,5,FALSE)))</f>
        <v>0</v>
      </c>
      <c r="H426" s="96">
        <v>0</v>
      </c>
      <c r="I426" s="97">
        <f>+IF(H426=0,0,(VLOOKUP($H426,'[1]PP'!$B:$F,2,FALSE)))</f>
        <v>0</v>
      </c>
      <c r="J426" s="97">
        <f>+IF(H426=0,0,(VLOOKUP($H426,'[1]PP'!$B:$F,3,FALSE)))</f>
        <v>0</v>
      </c>
      <c r="K426" s="98">
        <f>+IF(H426=0,0,(VLOOKUP($H426,'[1]PP'!$B:$F,4,FALSE)))</f>
        <v>0</v>
      </c>
      <c r="L426" s="99">
        <f>+IF(H426=0,0,(VLOOKUP($H426,'[1]PP'!$B:$F,5,FALSE)))</f>
        <v>0</v>
      </c>
      <c r="M426" s="108"/>
      <c r="N426" s="107">
        <f>VLOOKUP($C426,'[1]PP'!$B:$G,6,FALSE)</f>
        <v>0</v>
      </c>
      <c r="O426" s="107">
        <f>VLOOKUP($H426,'[1]PP'!$B:$G,6,FALSE)</f>
        <v>0</v>
      </c>
    </row>
    <row r="427" spans="1:15" ht="15" customHeight="1" hidden="1">
      <c r="A427" s="94">
        <v>7</v>
      </c>
      <c r="B427" s="95">
        <v>7</v>
      </c>
      <c r="C427" s="96">
        <v>0</v>
      </c>
      <c r="D427" s="97">
        <f>+IF(C427=0,0,(VLOOKUP($C427,'[1]PP'!$B:$F,2,FALSE)))</f>
        <v>0</v>
      </c>
      <c r="E427" s="97">
        <f>+IF(D427=0,0,(VLOOKUP($C427,'[1]PP'!$B:$F,3,FALSE)))</f>
        <v>0</v>
      </c>
      <c r="F427" s="97">
        <f>+IF(E427=0,0,(VLOOKUP($C427,'[1]PP'!$B:$F,4,FALSE)))</f>
        <v>0</v>
      </c>
      <c r="G427" s="97">
        <f>+IF(F427=0,0,(VLOOKUP($C427,'[1]PP'!$B:$F,5,FALSE)))</f>
        <v>0</v>
      </c>
      <c r="H427" s="96">
        <v>0</v>
      </c>
      <c r="I427" s="97">
        <f>+IF(H427=0,0,(VLOOKUP($H427,'[1]PP'!$B:$F,2,FALSE)))</f>
        <v>0</v>
      </c>
      <c r="J427" s="97">
        <f>+IF(H427=0,0,(VLOOKUP($H427,'[1]PP'!$B:$F,3,FALSE)))</f>
        <v>0</v>
      </c>
      <c r="K427" s="98">
        <f>+IF(H427=0,0,(VLOOKUP($H427,'[1]PP'!$B:$F,4,FALSE)))</f>
        <v>0</v>
      </c>
      <c r="L427" s="99">
        <f>+IF(H427=0,0,(VLOOKUP($H427,'[1]PP'!$B:$F,5,FALSE)))</f>
        <v>0</v>
      </c>
      <c r="M427" s="108"/>
      <c r="N427" s="107">
        <f>VLOOKUP($C427,'[1]PP'!$B:$G,6,FALSE)</f>
        <v>0</v>
      </c>
      <c r="O427" s="107">
        <f>VLOOKUP($H427,'[1]PP'!$B:$G,6,FALSE)</f>
        <v>0</v>
      </c>
    </row>
    <row r="428" spans="1:15" ht="15" customHeight="1" hidden="1">
      <c r="A428" s="94">
        <v>8</v>
      </c>
      <c r="B428" s="95">
        <v>8</v>
      </c>
      <c r="C428" s="96">
        <v>0</v>
      </c>
      <c r="D428" s="97">
        <f>+IF(C428=0,0,(VLOOKUP($C428,'[1]PP'!$B:$F,2,FALSE)))</f>
        <v>0</v>
      </c>
      <c r="E428" s="97">
        <f>+IF(D428=0,0,(VLOOKUP($C428,'[1]PP'!$B:$F,3,FALSE)))</f>
        <v>0</v>
      </c>
      <c r="F428" s="97">
        <f>+IF(E428=0,0,(VLOOKUP($C428,'[1]PP'!$B:$F,4,FALSE)))</f>
        <v>0</v>
      </c>
      <c r="G428" s="97">
        <f>+IF(F428=0,0,(VLOOKUP($C428,'[1]PP'!$B:$F,5,FALSE)))</f>
        <v>0</v>
      </c>
      <c r="H428" s="96">
        <v>0</v>
      </c>
      <c r="I428" s="97">
        <f>+IF(H428=0,0,(VLOOKUP($H428,'[1]PP'!$B:$F,2,FALSE)))</f>
        <v>0</v>
      </c>
      <c r="J428" s="97">
        <f>+IF(H428=0,0,(VLOOKUP($H428,'[1]PP'!$B:$F,3,FALSE)))</f>
        <v>0</v>
      </c>
      <c r="K428" s="98">
        <f>+IF(H428=0,0,(VLOOKUP($H428,'[1]PP'!$B:$F,4,FALSE)))</f>
        <v>0</v>
      </c>
      <c r="L428" s="99">
        <f>+IF(H428=0,0,(VLOOKUP($H428,'[1]PP'!$B:$F,5,FALSE)))</f>
        <v>0</v>
      </c>
      <c r="M428" s="108"/>
      <c r="N428" s="107">
        <f>VLOOKUP($C428,'[1]PP'!$B:$G,6,FALSE)</f>
        <v>0</v>
      </c>
      <c r="O428" s="107">
        <f>VLOOKUP($H428,'[1]PP'!$B:$G,6,FALSE)</f>
        <v>0</v>
      </c>
    </row>
    <row r="429" spans="1:15" ht="15" customHeight="1" hidden="1">
      <c r="A429" s="47">
        <v>9</v>
      </c>
      <c r="B429" s="100">
        <v>9</v>
      </c>
      <c r="C429" s="101">
        <v>0</v>
      </c>
      <c r="D429" s="102">
        <f>+IF(C429=0,0,(VLOOKUP($C429,'[1]PP'!$B:$F,2,FALSE)))</f>
        <v>0</v>
      </c>
      <c r="E429" s="102">
        <f>+IF(D429=0,0,(VLOOKUP($C429,'[1]PP'!$B:$F,3,FALSE)))</f>
        <v>0</v>
      </c>
      <c r="F429" s="102">
        <f>+IF(E429=0,0,(VLOOKUP($C429,'[1]PP'!$B:$F,4,FALSE)))</f>
        <v>0</v>
      </c>
      <c r="G429" s="102">
        <f>+IF(F429=0,0,(VLOOKUP($C429,'[1]PP'!$B:$F,5,FALSE)))</f>
        <v>0</v>
      </c>
      <c r="H429" s="101">
        <v>0</v>
      </c>
      <c r="I429" s="102">
        <f>+IF(H429=0,0,(VLOOKUP($H429,'[1]PP'!$B:$F,2,FALSE)))</f>
        <v>0</v>
      </c>
      <c r="J429" s="102">
        <f>+IF(H429=0,0,(VLOOKUP($H429,'[1]PP'!$B:$F,3,FALSE)))</f>
        <v>0</v>
      </c>
      <c r="K429" s="103">
        <f>+IF(H429=0,0,(VLOOKUP($H429,'[1]PP'!$B:$F,4,FALSE)))</f>
        <v>0</v>
      </c>
      <c r="L429" s="104">
        <f>+IF(H429=0,0,(VLOOKUP($H429,'[1]PP'!$B:$F,5,FALSE)))</f>
        <v>0</v>
      </c>
      <c r="M429" s="111"/>
      <c r="N429" s="107">
        <f>VLOOKUP($C429,'[1]PP'!$B:$G,6,FALSE)</f>
        <v>0</v>
      </c>
      <c r="O429" s="107">
        <f>VLOOKUP($H429,'[1]PP'!$B:$G,6,FALSE)</f>
        <v>0</v>
      </c>
    </row>
    <row r="430" spans="1:15" s="54" customFormat="1" ht="15" customHeight="1" hidden="1">
      <c r="A430" s="71"/>
      <c r="B430" s="72"/>
      <c r="C430" s="73"/>
      <c r="D430" s="74"/>
      <c r="E430" s="74"/>
      <c r="F430" s="75"/>
      <c r="G430" s="74"/>
      <c r="H430" s="73"/>
      <c r="I430" s="76"/>
      <c r="J430" s="76"/>
      <c r="K430" s="76"/>
      <c r="L430" s="76"/>
      <c r="M430" s="53"/>
      <c r="N430" s="66"/>
      <c r="O430" s="66"/>
    </row>
    <row r="431" spans="1:15" s="54" customFormat="1" ht="15" customHeight="1" thickBot="1">
      <c r="A431" s="71"/>
      <c r="B431" s="72"/>
      <c r="C431" s="73"/>
      <c r="D431" s="74"/>
      <c r="E431" s="74"/>
      <c r="F431" s="75"/>
      <c r="G431" s="74"/>
      <c r="H431" s="73"/>
      <c r="I431" s="76"/>
      <c r="J431" s="76"/>
      <c r="K431" s="76"/>
      <c r="L431" s="76"/>
      <c r="M431" s="53"/>
      <c r="N431" s="66"/>
      <c r="O431" s="66"/>
    </row>
    <row r="432" spans="1:13" ht="18.75" customHeight="1" thickBot="1">
      <c r="A432" s="77">
        <f>+A419+1</f>
        <v>65</v>
      </c>
      <c r="B432" s="78"/>
      <c r="C432" s="79" t="str">
        <f>VLOOKUP($A432,'[1]R10'!$A:$G,5,FALSE)</f>
        <v>cer</v>
      </c>
      <c r="D432" s="79" t="str">
        <f>VLOOKUP($A432,'[1]R10'!$A:$G,4,FALSE)</f>
        <v>žiaci 14</v>
      </c>
      <c r="E432" s="79" t="str">
        <f>VLOOKUP($A432,'[1]R10'!$A:$G,3,FALSE)</f>
        <v>2000m</v>
      </c>
      <c r="F432" s="79" t="str">
        <f>VLOOKUP($A432,'[1]R10'!$A:$G,2,FALSE)</f>
        <v>K1</v>
      </c>
      <c r="G432" s="80">
        <f>VLOOKUP($A432,'[1]R10'!$A:$G,6,FALSE)</f>
        <v>0.8173611111111108</v>
      </c>
      <c r="H432" s="81"/>
      <c r="I432" s="82" t="s">
        <v>1</v>
      </c>
      <c r="J432" s="199" t="s">
        <v>6</v>
      </c>
      <c r="K432" s="199"/>
      <c r="L432" s="83"/>
      <c r="M432" s="105" t="s">
        <v>7</v>
      </c>
    </row>
    <row r="433" spans="1:13" ht="13.5" hidden="1" thickBot="1">
      <c r="A433" s="84"/>
      <c r="B433" s="82"/>
      <c r="C433" s="85"/>
      <c r="D433" s="24"/>
      <c r="E433" s="86"/>
      <c r="F433" s="86"/>
      <c r="G433" s="86"/>
      <c r="H433" s="85"/>
      <c r="I433" s="87"/>
      <c r="J433" s="84"/>
      <c r="K433" s="84"/>
      <c r="L433" s="84"/>
      <c r="M433" s="87"/>
    </row>
    <row r="434" spans="1:15" ht="15" customHeight="1" hidden="1">
      <c r="A434" s="88">
        <v>1</v>
      </c>
      <c r="B434" s="89">
        <v>1</v>
      </c>
      <c r="C434" s="90">
        <v>0</v>
      </c>
      <c r="D434" s="91">
        <f>+IF(C434=0,0,(VLOOKUP($C434,'[1]PP'!$B:$F,2,FALSE)))</f>
        <v>0</v>
      </c>
      <c r="E434" s="91">
        <f>+IF(D434=0,0,(VLOOKUP($C434,'[1]PP'!$B:$F,3,FALSE)))</f>
        <v>0</v>
      </c>
      <c r="F434" s="91">
        <f>+IF(E434=0,0,(VLOOKUP($C434,'[1]PP'!$B:$F,4,FALSE)))</f>
        <v>0</v>
      </c>
      <c r="G434" s="91">
        <f>+IF(F434=0,0,(VLOOKUP($C434,'[1]PP'!$B:$F,5,FALSE)))</f>
        <v>0</v>
      </c>
      <c r="H434" s="90">
        <v>0</v>
      </c>
      <c r="I434" s="91">
        <f>+IF(H434=0,0,(VLOOKUP($H434,'[1]PP'!$B:$F,2,FALSE)))</f>
        <v>0</v>
      </c>
      <c r="J434" s="91">
        <f>+IF(H434=0,0,(VLOOKUP($H434,'[1]PP'!$B:$F,3,FALSE)))</f>
        <v>0</v>
      </c>
      <c r="K434" s="92">
        <f>+IF(H434=0,0,(VLOOKUP($H434,'[1]PP'!$B:$F,4,FALSE)))</f>
        <v>0</v>
      </c>
      <c r="L434" s="93">
        <f>+IF(H434=0,0,(VLOOKUP($H434,'[1]PP'!$B:$F,5,FALSE)))</f>
        <v>0</v>
      </c>
      <c r="M434" s="106" t="s">
        <v>1</v>
      </c>
      <c r="N434" s="107">
        <f>VLOOKUP($C434,'[1]PP'!$B:$G,6,FALSE)</f>
        <v>0</v>
      </c>
      <c r="O434" s="107">
        <f>VLOOKUP($H434,'[1]PP'!$B:$G,6,FALSE)</f>
        <v>0</v>
      </c>
    </row>
    <row r="435" spans="1:15" ht="15" customHeight="1" hidden="1">
      <c r="A435" s="94">
        <v>2</v>
      </c>
      <c r="B435" s="95">
        <v>2</v>
      </c>
      <c r="C435" s="96">
        <v>0</v>
      </c>
      <c r="D435" s="97">
        <f>+IF(C435=0,0,(VLOOKUP($C435,'[1]PP'!$B:$F,2,FALSE)))</f>
        <v>0</v>
      </c>
      <c r="E435" s="97">
        <f>+IF(D435=0,0,(VLOOKUP($C435,'[1]PP'!$B:$F,3,FALSE)))</f>
        <v>0</v>
      </c>
      <c r="F435" s="97">
        <f>+IF(E435=0,0,(VLOOKUP($C435,'[1]PP'!$B:$F,4,FALSE)))</f>
        <v>0</v>
      </c>
      <c r="G435" s="97">
        <f>+IF(F435=0,0,(VLOOKUP($C435,'[1]PP'!$B:$F,5,FALSE)))</f>
        <v>0</v>
      </c>
      <c r="H435" s="96">
        <v>0</v>
      </c>
      <c r="I435" s="97">
        <f>+IF(H435=0,0,(VLOOKUP($H435,'[1]PP'!$B:$F,2,FALSE)))</f>
        <v>0</v>
      </c>
      <c r="J435" s="97">
        <f>+IF(H435=0,0,(VLOOKUP($H435,'[1]PP'!$B:$F,3,FALSE)))</f>
        <v>0</v>
      </c>
      <c r="K435" s="98">
        <f>+IF(H435=0,0,(VLOOKUP($H435,'[1]PP'!$B:$F,4,FALSE)))</f>
        <v>0</v>
      </c>
      <c r="L435" s="99">
        <f>+IF(H435=0,0,(VLOOKUP($H435,'[1]PP'!$B:$F,5,FALSE)))</f>
        <v>0</v>
      </c>
      <c r="M435" s="108"/>
      <c r="N435" s="107">
        <f>VLOOKUP($C435,'[1]PP'!$B:$G,6,FALSE)</f>
        <v>0</v>
      </c>
      <c r="O435" s="107">
        <f>VLOOKUP($H435,'[1]PP'!$B:$G,6,FALSE)</f>
        <v>0</v>
      </c>
    </row>
    <row r="436" spans="1:15" ht="15" customHeight="1" hidden="1">
      <c r="A436" s="94">
        <v>3</v>
      </c>
      <c r="B436" s="95">
        <v>3</v>
      </c>
      <c r="C436" s="96">
        <v>0</v>
      </c>
      <c r="D436" s="97">
        <f>+IF(C436=0,0,(VLOOKUP($C436,'[1]PP'!$B:$F,2,FALSE)))</f>
        <v>0</v>
      </c>
      <c r="E436" s="97">
        <f>+IF(D436=0,0,(VLOOKUP($C436,'[1]PP'!$B:$F,3,FALSE)))</f>
        <v>0</v>
      </c>
      <c r="F436" s="97">
        <f>+IF(E436=0,0,(VLOOKUP($C436,'[1]PP'!$B:$F,4,FALSE)))</f>
        <v>0</v>
      </c>
      <c r="G436" s="97">
        <f>+IF(F436=0,0,(VLOOKUP($C436,'[1]PP'!$B:$F,5,FALSE)))</f>
        <v>0</v>
      </c>
      <c r="H436" s="96">
        <v>0</v>
      </c>
      <c r="I436" s="97">
        <f>+IF(H436=0,0,(VLOOKUP($H436,'[1]PP'!$B:$F,2,FALSE)))</f>
        <v>0</v>
      </c>
      <c r="J436" s="97">
        <f>+IF(H436=0,0,(VLOOKUP($H436,'[1]PP'!$B:$F,3,FALSE)))</f>
        <v>0</v>
      </c>
      <c r="K436" s="98">
        <f>+IF(H436=0,0,(VLOOKUP($H436,'[1]PP'!$B:$F,4,FALSE)))</f>
        <v>0</v>
      </c>
      <c r="L436" s="99">
        <f>+IF(H436=0,0,(VLOOKUP($H436,'[1]PP'!$B:$F,5,FALSE)))</f>
        <v>0</v>
      </c>
      <c r="M436" s="108"/>
      <c r="N436" s="107">
        <f>VLOOKUP($C436,'[1]PP'!$B:$G,6,FALSE)</f>
        <v>0</v>
      </c>
      <c r="O436" s="107">
        <f>VLOOKUP($H436,'[1]PP'!$B:$G,6,FALSE)</f>
        <v>0</v>
      </c>
    </row>
    <row r="437" spans="1:15" ht="15" customHeight="1" hidden="1">
      <c r="A437" s="94">
        <v>4</v>
      </c>
      <c r="B437" s="95">
        <v>4</v>
      </c>
      <c r="C437" s="96">
        <v>0</v>
      </c>
      <c r="D437" s="97">
        <f>+IF(C437=0,0,(VLOOKUP($C437,'[1]PP'!$B:$F,2,FALSE)))</f>
        <v>0</v>
      </c>
      <c r="E437" s="97">
        <f>+IF(D437=0,0,(VLOOKUP($C437,'[1]PP'!$B:$F,3,FALSE)))</f>
        <v>0</v>
      </c>
      <c r="F437" s="97">
        <f>+IF(E437=0,0,(VLOOKUP($C437,'[1]PP'!$B:$F,4,FALSE)))</f>
        <v>0</v>
      </c>
      <c r="G437" s="97">
        <f>+IF(F437=0,0,(VLOOKUP($C437,'[1]PP'!$B:$F,5,FALSE)))</f>
        <v>0</v>
      </c>
      <c r="H437" s="96">
        <v>0</v>
      </c>
      <c r="I437" s="97">
        <f>+IF(H437=0,0,(VLOOKUP($H437,'[1]PP'!$B:$F,2,FALSE)))</f>
        <v>0</v>
      </c>
      <c r="J437" s="97">
        <f>+IF(H437=0,0,(VLOOKUP($H437,'[1]PP'!$B:$F,3,FALSE)))</f>
        <v>0</v>
      </c>
      <c r="K437" s="98">
        <f>+IF(H437=0,0,(VLOOKUP($H437,'[1]PP'!$B:$F,4,FALSE)))</f>
        <v>0</v>
      </c>
      <c r="L437" s="99">
        <f>+IF(H437=0,0,(VLOOKUP($H437,'[1]PP'!$B:$F,5,FALSE)))</f>
        <v>0</v>
      </c>
      <c r="M437" s="108"/>
      <c r="N437" s="107">
        <f>VLOOKUP($C437,'[1]PP'!$B:$G,6,FALSE)</f>
        <v>0</v>
      </c>
      <c r="O437" s="107">
        <f>VLOOKUP($H437,'[1]PP'!$B:$G,6,FALSE)</f>
        <v>0</v>
      </c>
    </row>
    <row r="438" spans="1:15" ht="15" customHeight="1" hidden="1">
      <c r="A438" s="109">
        <v>5</v>
      </c>
      <c r="B438" s="95">
        <v>5</v>
      </c>
      <c r="C438" s="96">
        <v>0</v>
      </c>
      <c r="D438" s="97">
        <f>+IF(C438=0,0,(VLOOKUP($C438,'[1]PP'!$B:$F,2,FALSE)))</f>
        <v>0</v>
      </c>
      <c r="E438" s="97">
        <f>+IF(D438=0,0,(VLOOKUP($C438,'[1]PP'!$B:$F,3,FALSE)))</f>
        <v>0</v>
      </c>
      <c r="F438" s="97">
        <f>+IF(E438=0,0,(VLOOKUP($C438,'[1]PP'!$B:$F,4,FALSE)))</f>
        <v>0</v>
      </c>
      <c r="G438" s="97">
        <f>+IF(F438=0,0,(VLOOKUP($C438,'[1]PP'!$B:$F,5,FALSE)))</f>
        <v>0</v>
      </c>
      <c r="H438" s="96">
        <v>0</v>
      </c>
      <c r="I438" s="97">
        <f>+IF(H438=0,0,(VLOOKUP($H438,'[1]PP'!$B:$F,2,FALSE)))</f>
        <v>0</v>
      </c>
      <c r="J438" s="97">
        <f>+IF(H438=0,0,(VLOOKUP($H438,'[1]PP'!$B:$F,3,FALSE)))</f>
        <v>0</v>
      </c>
      <c r="K438" s="98">
        <f>+IF(H438=0,0,(VLOOKUP($H438,'[1]PP'!$B:$F,4,FALSE)))</f>
        <v>0</v>
      </c>
      <c r="L438" s="99">
        <f>+IF(H438=0,0,(VLOOKUP($H438,'[1]PP'!$B:$F,5,FALSE)))</f>
        <v>0</v>
      </c>
      <c r="M438" s="110"/>
      <c r="N438" s="107">
        <f>VLOOKUP($C438,'[1]PP'!$B:$G,6,FALSE)</f>
        <v>0</v>
      </c>
      <c r="O438" s="107">
        <f>VLOOKUP($H438,'[1]PP'!$B:$G,6,FALSE)</f>
        <v>0</v>
      </c>
    </row>
    <row r="439" spans="1:15" ht="15" customHeight="1" hidden="1">
      <c r="A439" s="94">
        <v>6</v>
      </c>
      <c r="B439" s="95">
        <v>6</v>
      </c>
      <c r="C439" s="96">
        <v>0</v>
      </c>
      <c r="D439" s="97">
        <f>+IF(C439=0,0,(VLOOKUP($C439,'[1]PP'!$B:$F,2,FALSE)))</f>
        <v>0</v>
      </c>
      <c r="E439" s="97">
        <f>+IF(D439=0,0,(VLOOKUP($C439,'[1]PP'!$B:$F,3,FALSE)))</f>
        <v>0</v>
      </c>
      <c r="F439" s="97">
        <f>+IF(E439=0,0,(VLOOKUP($C439,'[1]PP'!$B:$F,4,FALSE)))</f>
        <v>0</v>
      </c>
      <c r="G439" s="97">
        <f>+IF(F439=0,0,(VLOOKUP($C439,'[1]PP'!$B:$F,5,FALSE)))</f>
        <v>0</v>
      </c>
      <c r="H439" s="96">
        <v>0</v>
      </c>
      <c r="I439" s="97">
        <f>+IF(H439=0,0,(VLOOKUP($H439,'[1]PP'!$B:$F,2,FALSE)))</f>
        <v>0</v>
      </c>
      <c r="J439" s="97">
        <f>+IF(H439=0,0,(VLOOKUP($H439,'[1]PP'!$B:$F,3,FALSE)))</f>
        <v>0</v>
      </c>
      <c r="K439" s="98">
        <f>+IF(H439=0,0,(VLOOKUP($H439,'[1]PP'!$B:$F,4,FALSE)))</f>
        <v>0</v>
      </c>
      <c r="L439" s="99">
        <f>+IF(H439=0,0,(VLOOKUP($H439,'[1]PP'!$B:$F,5,FALSE)))</f>
        <v>0</v>
      </c>
      <c r="M439" s="108"/>
      <c r="N439" s="107">
        <f>VLOOKUP($C439,'[1]PP'!$B:$G,6,FALSE)</f>
        <v>0</v>
      </c>
      <c r="O439" s="107">
        <f>VLOOKUP($H439,'[1]PP'!$B:$G,6,FALSE)</f>
        <v>0</v>
      </c>
    </row>
    <row r="440" spans="1:15" ht="15" customHeight="1" hidden="1">
      <c r="A440" s="94">
        <v>7</v>
      </c>
      <c r="B440" s="95">
        <v>7</v>
      </c>
      <c r="C440" s="96">
        <v>0</v>
      </c>
      <c r="D440" s="97">
        <f>+IF(C440=0,0,(VLOOKUP($C440,'[1]PP'!$B:$F,2,FALSE)))</f>
        <v>0</v>
      </c>
      <c r="E440" s="97">
        <f>+IF(D440=0,0,(VLOOKUP($C440,'[1]PP'!$B:$F,3,FALSE)))</f>
        <v>0</v>
      </c>
      <c r="F440" s="97">
        <f>+IF(E440=0,0,(VLOOKUP($C440,'[1]PP'!$B:$F,4,FALSE)))</f>
        <v>0</v>
      </c>
      <c r="G440" s="97">
        <f>+IF(F440=0,0,(VLOOKUP($C440,'[1]PP'!$B:$F,5,FALSE)))</f>
        <v>0</v>
      </c>
      <c r="H440" s="96">
        <v>0</v>
      </c>
      <c r="I440" s="97">
        <f>+IF(H440=0,0,(VLOOKUP($H440,'[1]PP'!$B:$F,2,FALSE)))</f>
        <v>0</v>
      </c>
      <c r="J440" s="97">
        <f>+IF(H440=0,0,(VLOOKUP($H440,'[1]PP'!$B:$F,3,FALSE)))</f>
        <v>0</v>
      </c>
      <c r="K440" s="98">
        <f>+IF(H440=0,0,(VLOOKUP($H440,'[1]PP'!$B:$F,4,FALSE)))</f>
        <v>0</v>
      </c>
      <c r="L440" s="99">
        <f>+IF(H440=0,0,(VLOOKUP($H440,'[1]PP'!$B:$F,5,FALSE)))</f>
        <v>0</v>
      </c>
      <c r="M440" s="108"/>
      <c r="N440" s="107">
        <f>VLOOKUP($C440,'[1]PP'!$B:$G,6,FALSE)</f>
        <v>0</v>
      </c>
      <c r="O440" s="107">
        <f>VLOOKUP($H440,'[1]PP'!$B:$G,6,FALSE)</f>
        <v>0</v>
      </c>
    </row>
    <row r="441" spans="1:15" ht="15" customHeight="1" hidden="1">
      <c r="A441" s="94">
        <v>8</v>
      </c>
      <c r="B441" s="95">
        <v>8</v>
      </c>
      <c r="C441" s="96">
        <v>0</v>
      </c>
      <c r="D441" s="97">
        <f>+IF(C441=0,0,(VLOOKUP($C441,'[1]PP'!$B:$F,2,FALSE)))</f>
        <v>0</v>
      </c>
      <c r="E441" s="97">
        <f>+IF(D441=0,0,(VLOOKUP($C441,'[1]PP'!$B:$F,3,FALSE)))</f>
        <v>0</v>
      </c>
      <c r="F441" s="97">
        <f>+IF(E441=0,0,(VLOOKUP($C441,'[1]PP'!$B:$F,4,FALSE)))</f>
        <v>0</v>
      </c>
      <c r="G441" s="97">
        <f>+IF(F441=0,0,(VLOOKUP($C441,'[1]PP'!$B:$F,5,FALSE)))</f>
        <v>0</v>
      </c>
      <c r="H441" s="96">
        <v>0</v>
      </c>
      <c r="I441" s="97">
        <f>+IF(H441=0,0,(VLOOKUP($H441,'[1]PP'!$B:$F,2,FALSE)))</f>
        <v>0</v>
      </c>
      <c r="J441" s="97">
        <f>+IF(H441=0,0,(VLOOKUP($H441,'[1]PP'!$B:$F,3,FALSE)))</f>
        <v>0</v>
      </c>
      <c r="K441" s="98">
        <f>+IF(H441=0,0,(VLOOKUP($H441,'[1]PP'!$B:$F,4,FALSE)))</f>
        <v>0</v>
      </c>
      <c r="L441" s="99">
        <f>+IF(H441=0,0,(VLOOKUP($H441,'[1]PP'!$B:$F,5,FALSE)))</f>
        <v>0</v>
      </c>
      <c r="M441" s="108"/>
      <c r="N441" s="107">
        <f>VLOOKUP($C441,'[1]PP'!$B:$G,6,FALSE)</f>
        <v>0</v>
      </c>
      <c r="O441" s="107">
        <f>VLOOKUP($H441,'[1]PP'!$B:$G,6,FALSE)</f>
        <v>0</v>
      </c>
    </row>
    <row r="442" spans="1:15" ht="15" customHeight="1" hidden="1">
      <c r="A442" s="47">
        <v>9</v>
      </c>
      <c r="B442" s="100">
        <v>9</v>
      </c>
      <c r="C442" s="101">
        <v>0</v>
      </c>
      <c r="D442" s="102">
        <f>+IF(C442=0,0,(VLOOKUP($C442,'[1]PP'!$B:$F,2,FALSE)))</f>
        <v>0</v>
      </c>
      <c r="E442" s="102">
        <f>+IF(D442=0,0,(VLOOKUP($C442,'[1]PP'!$B:$F,3,FALSE)))</f>
        <v>0</v>
      </c>
      <c r="F442" s="102">
        <f>+IF(E442=0,0,(VLOOKUP($C442,'[1]PP'!$B:$F,4,FALSE)))</f>
        <v>0</v>
      </c>
      <c r="G442" s="102">
        <f>+IF(F442=0,0,(VLOOKUP($C442,'[1]PP'!$B:$F,5,FALSE)))</f>
        <v>0</v>
      </c>
      <c r="H442" s="101">
        <v>0</v>
      </c>
      <c r="I442" s="102">
        <f>+IF(H442=0,0,(VLOOKUP($H442,'[1]PP'!$B:$F,2,FALSE)))</f>
        <v>0</v>
      </c>
      <c r="J442" s="102">
        <f>+IF(H442=0,0,(VLOOKUP($H442,'[1]PP'!$B:$F,3,FALSE)))</f>
        <v>0</v>
      </c>
      <c r="K442" s="103">
        <f>+IF(H442=0,0,(VLOOKUP($H442,'[1]PP'!$B:$F,4,FALSE)))</f>
        <v>0</v>
      </c>
      <c r="L442" s="104">
        <f>+IF(H442=0,0,(VLOOKUP($H442,'[1]PP'!$B:$F,5,FALSE)))</f>
        <v>0</v>
      </c>
      <c r="M442" s="111"/>
      <c r="N442" s="107">
        <f>VLOOKUP($C442,'[1]PP'!$B:$G,6,FALSE)</f>
        <v>0</v>
      </c>
      <c r="O442" s="107">
        <f>VLOOKUP($H442,'[1]PP'!$B:$G,6,FALSE)</f>
        <v>0</v>
      </c>
    </row>
    <row r="443" spans="1:15" s="54" customFormat="1" ht="15" customHeight="1" hidden="1">
      <c r="A443" s="71"/>
      <c r="B443" s="72"/>
      <c r="C443" s="73"/>
      <c r="D443" s="74"/>
      <c r="E443" s="74"/>
      <c r="F443" s="75"/>
      <c r="G443" s="74"/>
      <c r="H443" s="73"/>
      <c r="I443" s="76"/>
      <c r="J443" s="76"/>
      <c r="K443" s="76"/>
      <c r="L443" s="76"/>
      <c r="M443" s="53"/>
      <c r="N443" s="66"/>
      <c r="O443" s="66"/>
    </row>
    <row r="444" spans="1:15" s="54" customFormat="1" ht="15" customHeight="1" thickBot="1">
      <c r="A444" s="71"/>
      <c r="B444" s="72"/>
      <c r="C444" s="73"/>
      <c r="D444" s="74"/>
      <c r="E444" s="74"/>
      <c r="F444" s="75"/>
      <c r="G444" s="74"/>
      <c r="H444" s="73"/>
      <c r="I444" s="76"/>
      <c r="J444" s="76"/>
      <c r="K444" s="76"/>
      <c r="L444" s="76"/>
      <c r="M444" s="53"/>
      <c r="N444" s="66"/>
      <c r="O444" s="66"/>
    </row>
    <row r="445" spans="1:13" ht="18.75" customHeight="1" thickBot="1">
      <c r="A445" s="77">
        <f>+A432+1</f>
        <v>66</v>
      </c>
      <c r="B445" s="78"/>
      <c r="C445" s="79" t="str">
        <f>VLOOKUP($A445,'[1]R10'!$A:$G,5,FALSE)</f>
        <v>cer</v>
      </c>
      <c r="D445" s="79" t="str">
        <f>VLOOKUP($A445,'[1]R10'!$A:$G,4,FALSE)</f>
        <v>žiačky 13</v>
      </c>
      <c r="E445" s="79" t="str">
        <f>VLOOKUP($A445,'[1]R10'!$A:$G,3,FALSE)</f>
        <v>2000m</v>
      </c>
      <c r="F445" s="79" t="str">
        <f>VLOOKUP($A445,'[1]R10'!$A:$G,2,FALSE)</f>
        <v>K1</v>
      </c>
      <c r="G445" s="80">
        <f>VLOOKUP($A445,'[1]R10'!$A:$G,6,FALSE)</f>
        <v>0.8194444444444441</v>
      </c>
      <c r="H445" s="81"/>
      <c r="I445" s="82" t="s">
        <v>1</v>
      </c>
      <c r="J445" s="199" t="s">
        <v>6</v>
      </c>
      <c r="K445" s="199"/>
      <c r="L445" s="83"/>
      <c r="M445" s="105" t="s">
        <v>7</v>
      </c>
    </row>
    <row r="446" spans="1:13" ht="13.5" hidden="1" thickBot="1">
      <c r="A446" s="84"/>
      <c r="B446" s="82"/>
      <c r="C446" s="85"/>
      <c r="D446" s="24"/>
      <c r="E446" s="86"/>
      <c r="F446" s="86"/>
      <c r="G446" s="86"/>
      <c r="H446" s="85"/>
      <c r="I446" s="87"/>
      <c r="J446" s="84"/>
      <c r="K446" s="84"/>
      <c r="L446" s="84"/>
      <c r="M446" s="87"/>
    </row>
    <row r="447" spans="1:15" ht="15" customHeight="1" hidden="1">
      <c r="A447" s="88">
        <v>1</v>
      </c>
      <c r="B447" s="89">
        <v>1</v>
      </c>
      <c r="C447" s="90">
        <v>0</v>
      </c>
      <c r="D447" s="91">
        <f>+IF(C447=0,0,(VLOOKUP($C447,'[1]PP'!$B:$F,2,FALSE)))</f>
        <v>0</v>
      </c>
      <c r="E447" s="91">
        <f>+IF(D447=0,0,(VLOOKUP($C447,'[1]PP'!$B:$F,3,FALSE)))</f>
        <v>0</v>
      </c>
      <c r="F447" s="91">
        <f>+IF(E447=0,0,(VLOOKUP($C447,'[1]PP'!$B:$F,4,FALSE)))</f>
        <v>0</v>
      </c>
      <c r="G447" s="91">
        <f>+IF(F447=0,0,(VLOOKUP($C447,'[1]PP'!$B:$F,5,FALSE)))</f>
        <v>0</v>
      </c>
      <c r="H447" s="90">
        <v>0</v>
      </c>
      <c r="I447" s="91">
        <f>+IF(H447=0,0,(VLOOKUP($H447,'[1]PP'!$B:$F,2,FALSE)))</f>
        <v>0</v>
      </c>
      <c r="J447" s="91">
        <f>+IF(H447=0,0,(VLOOKUP($H447,'[1]PP'!$B:$F,3,FALSE)))</f>
        <v>0</v>
      </c>
      <c r="K447" s="92">
        <f>+IF(H447=0,0,(VLOOKUP($H447,'[1]PP'!$B:$F,4,FALSE)))</f>
        <v>0</v>
      </c>
      <c r="L447" s="93">
        <f>+IF(H447=0,0,(VLOOKUP($H447,'[1]PP'!$B:$F,5,FALSE)))</f>
        <v>0</v>
      </c>
      <c r="M447" s="106" t="s">
        <v>1</v>
      </c>
      <c r="N447" s="107">
        <f>VLOOKUP($C447,'[1]PP'!$B:$G,6,FALSE)</f>
        <v>0</v>
      </c>
      <c r="O447" s="107">
        <f>VLOOKUP($H447,'[1]PP'!$B:$G,6,FALSE)</f>
        <v>0</v>
      </c>
    </row>
    <row r="448" spans="1:15" ht="15" customHeight="1" hidden="1">
      <c r="A448" s="94">
        <v>2</v>
      </c>
      <c r="B448" s="95">
        <v>2</v>
      </c>
      <c r="C448" s="96">
        <v>0</v>
      </c>
      <c r="D448" s="97">
        <f>+IF(C448=0,0,(VLOOKUP($C448,'[1]PP'!$B:$F,2,FALSE)))</f>
        <v>0</v>
      </c>
      <c r="E448" s="97">
        <f>+IF(D448=0,0,(VLOOKUP($C448,'[1]PP'!$B:$F,3,FALSE)))</f>
        <v>0</v>
      </c>
      <c r="F448" s="97">
        <f>+IF(E448=0,0,(VLOOKUP($C448,'[1]PP'!$B:$F,4,FALSE)))</f>
        <v>0</v>
      </c>
      <c r="G448" s="97">
        <f>+IF(F448=0,0,(VLOOKUP($C448,'[1]PP'!$B:$F,5,FALSE)))</f>
        <v>0</v>
      </c>
      <c r="H448" s="96">
        <v>0</v>
      </c>
      <c r="I448" s="97">
        <f>+IF(H448=0,0,(VLOOKUP($H448,'[1]PP'!$B:$F,2,FALSE)))</f>
        <v>0</v>
      </c>
      <c r="J448" s="97">
        <f>+IF(H448=0,0,(VLOOKUP($H448,'[1]PP'!$B:$F,3,FALSE)))</f>
        <v>0</v>
      </c>
      <c r="K448" s="98">
        <f>+IF(H448=0,0,(VLOOKUP($H448,'[1]PP'!$B:$F,4,FALSE)))</f>
        <v>0</v>
      </c>
      <c r="L448" s="99">
        <f>+IF(H448=0,0,(VLOOKUP($H448,'[1]PP'!$B:$F,5,FALSE)))</f>
        <v>0</v>
      </c>
      <c r="M448" s="108"/>
      <c r="N448" s="107">
        <f>VLOOKUP($C448,'[1]PP'!$B:$G,6,FALSE)</f>
        <v>0</v>
      </c>
      <c r="O448" s="107">
        <f>VLOOKUP($H448,'[1]PP'!$B:$G,6,FALSE)</f>
        <v>0</v>
      </c>
    </row>
    <row r="449" spans="1:15" ht="15" customHeight="1" hidden="1">
      <c r="A449" s="94">
        <v>3</v>
      </c>
      <c r="B449" s="95">
        <v>3</v>
      </c>
      <c r="C449" s="96">
        <v>0</v>
      </c>
      <c r="D449" s="97">
        <f>+IF(C449=0,0,(VLOOKUP($C449,'[1]PP'!$B:$F,2,FALSE)))</f>
        <v>0</v>
      </c>
      <c r="E449" s="97">
        <f>+IF(D449=0,0,(VLOOKUP($C449,'[1]PP'!$B:$F,3,FALSE)))</f>
        <v>0</v>
      </c>
      <c r="F449" s="97">
        <f>+IF(E449=0,0,(VLOOKUP($C449,'[1]PP'!$B:$F,4,FALSE)))</f>
        <v>0</v>
      </c>
      <c r="G449" s="97">
        <f>+IF(F449=0,0,(VLOOKUP($C449,'[1]PP'!$B:$F,5,FALSE)))</f>
        <v>0</v>
      </c>
      <c r="H449" s="96">
        <v>0</v>
      </c>
      <c r="I449" s="97">
        <f>+IF(H449=0,0,(VLOOKUP($H449,'[1]PP'!$B:$F,2,FALSE)))</f>
        <v>0</v>
      </c>
      <c r="J449" s="97">
        <f>+IF(H449=0,0,(VLOOKUP($H449,'[1]PP'!$B:$F,3,FALSE)))</f>
        <v>0</v>
      </c>
      <c r="K449" s="98">
        <f>+IF(H449=0,0,(VLOOKUP($H449,'[1]PP'!$B:$F,4,FALSE)))</f>
        <v>0</v>
      </c>
      <c r="L449" s="99">
        <f>+IF(H449=0,0,(VLOOKUP($H449,'[1]PP'!$B:$F,5,FALSE)))</f>
        <v>0</v>
      </c>
      <c r="M449" s="108"/>
      <c r="N449" s="107">
        <f>VLOOKUP($C449,'[1]PP'!$B:$G,6,FALSE)</f>
        <v>0</v>
      </c>
      <c r="O449" s="107">
        <f>VLOOKUP($H449,'[1]PP'!$B:$G,6,FALSE)</f>
        <v>0</v>
      </c>
    </row>
    <row r="450" spans="1:15" ht="15" customHeight="1" hidden="1">
      <c r="A450" s="94">
        <v>4</v>
      </c>
      <c r="B450" s="95">
        <v>4</v>
      </c>
      <c r="C450" s="96">
        <v>0</v>
      </c>
      <c r="D450" s="97">
        <f>+IF(C450=0,0,(VLOOKUP($C450,'[1]PP'!$B:$F,2,FALSE)))</f>
        <v>0</v>
      </c>
      <c r="E450" s="97">
        <f>+IF(D450=0,0,(VLOOKUP($C450,'[1]PP'!$B:$F,3,FALSE)))</f>
        <v>0</v>
      </c>
      <c r="F450" s="97">
        <f>+IF(E450=0,0,(VLOOKUP($C450,'[1]PP'!$B:$F,4,FALSE)))</f>
        <v>0</v>
      </c>
      <c r="G450" s="97">
        <f>+IF(F450=0,0,(VLOOKUP($C450,'[1]PP'!$B:$F,5,FALSE)))</f>
        <v>0</v>
      </c>
      <c r="H450" s="96">
        <v>0</v>
      </c>
      <c r="I450" s="97">
        <f>+IF(H450=0,0,(VLOOKUP($H450,'[1]PP'!$B:$F,2,FALSE)))</f>
        <v>0</v>
      </c>
      <c r="J450" s="97">
        <f>+IF(H450=0,0,(VLOOKUP($H450,'[1]PP'!$B:$F,3,FALSE)))</f>
        <v>0</v>
      </c>
      <c r="K450" s="98">
        <f>+IF(H450=0,0,(VLOOKUP($H450,'[1]PP'!$B:$F,4,FALSE)))</f>
        <v>0</v>
      </c>
      <c r="L450" s="99">
        <f>+IF(H450=0,0,(VLOOKUP($H450,'[1]PP'!$B:$F,5,FALSE)))</f>
        <v>0</v>
      </c>
      <c r="M450" s="108"/>
      <c r="N450" s="107">
        <f>VLOOKUP($C450,'[1]PP'!$B:$G,6,FALSE)</f>
        <v>0</v>
      </c>
      <c r="O450" s="107">
        <f>VLOOKUP($H450,'[1]PP'!$B:$G,6,FALSE)</f>
        <v>0</v>
      </c>
    </row>
    <row r="451" spans="1:15" ht="15" customHeight="1" hidden="1">
      <c r="A451" s="109">
        <v>5</v>
      </c>
      <c r="B451" s="95">
        <v>5</v>
      </c>
      <c r="C451" s="96">
        <v>0</v>
      </c>
      <c r="D451" s="97">
        <f>+IF(C451=0,0,(VLOOKUP($C451,'[1]PP'!$B:$F,2,FALSE)))</f>
        <v>0</v>
      </c>
      <c r="E451" s="97">
        <f>+IF(D451=0,0,(VLOOKUP($C451,'[1]PP'!$B:$F,3,FALSE)))</f>
        <v>0</v>
      </c>
      <c r="F451" s="97">
        <f>+IF(E451=0,0,(VLOOKUP($C451,'[1]PP'!$B:$F,4,FALSE)))</f>
        <v>0</v>
      </c>
      <c r="G451" s="97">
        <f>+IF(F451=0,0,(VLOOKUP($C451,'[1]PP'!$B:$F,5,FALSE)))</f>
        <v>0</v>
      </c>
      <c r="H451" s="96">
        <v>0</v>
      </c>
      <c r="I451" s="97">
        <f>+IF(H451=0,0,(VLOOKUP($H451,'[1]PP'!$B:$F,2,FALSE)))</f>
        <v>0</v>
      </c>
      <c r="J451" s="97">
        <f>+IF(H451=0,0,(VLOOKUP($H451,'[1]PP'!$B:$F,3,FALSE)))</f>
        <v>0</v>
      </c>
      <c r="K451" s="98">
        <f>+IF(H451=0,0,(VLOOKUP($H451,'[1]PP'!$B:$F,4,FALSE)))</f>
        <v>0</v>
      </c>
      <c r="L451" s="99">
        <f>+IF(H451=0,0,(VLOOKUP($H451,'[1]PP'!$B:$F,5,FALSE)))</f>
        <v>0</v>
      </c>
      <c r="M451" s="110"/>
      <c r="N451" s="107">
        <f>VLOOKUP($C451,'[1]PP'!$B:$G,6,FALSE)</f>
        <v>0</v>
      </c>
      <c r="O451" s="107">
        <f>VLOOKUP($H451,'[1]PP'!$B:$G,6,FALSE)</f>
        <v>0</v>
      </c>
    </row>
    <row r="452" spans="1:15" ht="15" customHeight="1" hidden="1">
      <c r="A452" s="94">
        <v>6</v>
      </c>
      <c r="B452" s="95">
        <v>6</v>
      </c>
      <c r="C452" s="96">
        <v>0</v>
      </c>
      <c r="D452" s="97">
        <f>+IF(C452=0,0,(VLOOKUP($C452,'[1]PP'!$B:$F,2,FALSE)))</f>
        <v>0</v>
      </c>
      <c r="E452" s="97">
        <f>+IF(D452=0,0,(VLOOKUP($C452,'[1]PP'!$B:$F,3,FALSE)))</f>
        <v>0</v>
      </c>
      <c r="F452" s="97">
        <f>+IF(E452=0,0,(VLOOKUP($C452,'[1]PP'!$B:$F,4,FALSE)))</f>
        <v>0</v>
      </c>
      <c r="G452" s="97">
        <f>+IF(F452=0,0,(VLOOKUP($C452,'[1]PP'!$B:$F,5,FALSE)))</f>
        <v>0</v>
      </c>
      <c r="H452" s="96">
        <v>0</v>
      </c>
      <c r="I452" s="97">
        <f>+IF(H452=0,0,(VLOOKUP($H452,'[1]PP'!$B:$F,2,FALSE)))</f>
        <v>0</v>
      </c>
      <c r="J452" s="97">
        <f>+IF(H452=0,0,(VLOOKUP($H452,'[1]PP'!$B:$F,3,FALSE)))</f>
        <v>0</v>
      </c>
      <c r="K452" s="98">
        <f>+IF(H452=0,0,(VLOOKUP($H452,'[1]PP'!$B:$F,4,FALSE)))</f>
        <v>0</v>
      </c>
      <c r="L452" s="99">
        <f>+IF(H452=0,0,(VLOOKUP($H452,'[1]PP'!$B:$F,5,FALSE)))</f>
        <v>0</v>
      </c>
      <c r="M452" s="108"/>
      <c r="N452" s="107">
        <f>VLOOKUP($C452,'[1]PP'!$B:$G,6,FALSE)</f>
        <v>0</v>
      </c>
      <c r="O452" s="107">
        <f>VLOOKUP($H452,'[1]PP'!$B:$G,6,FALSE)</f>
        <v>0</v>
      </c>
    </row>
    <row r="453" spans="1:15" ht="15" customHeight="1" hidden="1">
      <c r="A453" s="94">
        <v>7</v>
      </c>
      <c r="B453" s="95">
        <v>7</v>
      </c>
      <c r="C453" s="96">
        <v>0</v>
      </c>
      <c r="D453" s="97">
        <f>+IF(C453=0,0,(VLOOKUP($C453,'[1]PP'!$B:$F,2,FALSE)))</f>
        <v>0</v>
      </c>
      <c r="E453" s="97">
        <f>+IF(D453=0,0,(VLOOKUP($C453,'[1]PP'!$B:$F,3,FALSE)))</f>
        <v>0</v>
      </c>
      <c r="F453" s="97">
        <f>+IF(E453=0,0,(VLOOKUP($C453,'[1]PP'!$B:$F,4,FALSE)))</f>
        <v>0</v>
      </c>
      <c r="G453" s="97">
        <f>+IF(F453=0,0,(VLOOKUP($C453,'[1]PP'!$B:$F,5,FALSE)))</f>
        <v>0</v>
      </c>
      <c r="H453" s="96">
        <v>0</v>
      </c>
      <c r="I453" s="97">
        <f>+IF(H453=0,0,(VLOOKUP($H453,'[1]PP'!$B:$F,2,FALSE)))</f>
        <v>0</v>
      </c>
      <c r="J453" s="97">
        <f>+IF(H453=0,0,(VLOOKUP($H453,'[1]PP'!$B:$F,3,FALSE)))</f>
        <v>0</v>
      </c>
      <c r="K453" s="98">
        <f>+IF(H453=0,0,(VLOOKUP($H453,'[1]PP'!$B:$F,4,FALSE)))</f>
        <v>0</v>
      </c>
      <c r="L453" s="99">
        <f>+IF(H453=0,0,(VLOOKUP($H453,'[1]PP'!$B:$F,5,FALSE)))</f>
        <v>0</v>
      </c>
      <c r="M453" s="108"/>
      <c r="N453" s="107">
        <f>VLOOKUP($C453,'[1]PP'!$B:$G,6,FALSE)</f>
        <v>0</v>
      </c>
      <c r="O453" s="107">
        <f>VLOOKUP($H453,'[1]PP'!$B:$G,6,FALSE)</f>
        <v>0</v>
      </c>
    </row>
    <row r="454" spans="1:15" ht="15" customHeight="1" hidden="1">
      <c r="A454" s="94">
        <v>8</v>
      </c>
      <c r="B454" s="95">
        <v>8</v>
      </c>
      <c r="C454" s="96">
        <v>0</v>
      </c>
      <c r="D454" s="97">
        <f>+IF(C454=0,0,(VLOOKUP($C454,'[1]PP'!$B:$F,2,FALSE)))</f>
        <v>0</v>
      </c>
      <c r="E454" s="97">
        <f>+IF(D454=0,0,(VLOOKUP($C454,'[1]PP'!$B:$F,3,FALSE)))</f>
        <v>0</v>
      </c>
      <c r="F454" s="97">
        <f>+IF(E454=0,0,(VLOOKUP($C454,'[1]PP'!$B:$F,4,FALSE)))</f>
        <v>0</v>
      </c>
      <c r="G454" s="97">
        <f>+IF(F454=0,0,(VLOOKUP($C454,'[1]PP'!$B:$F,5,FALSE)))</f>
        <v>0</v>
      </c>
      <c r="H454" s="96">
        <v>0</v>
      </c>
      <c r="I454" s="97">
        <f>+IF(H454=0,0,(VLOOKUP($H454,'[1]PP'!$B:$F,2,FALSE)))</f>
        <v>0</v>
      </c>
      <c r="J454" s="97">
        <f>+IF(H454=0,0,(VLOOKUP($H454,'[1]PP'!$B:$F,3,FALSE)))</f>
        <v>0</v>
      </c>
      <c r="K454" s="98">
        <f>+IF(H454=0,0,(VLOOKUP($H454,'[1]PP'!$B:$F,4,FALSE)))</f>
        <v>0</v>
      </c>
      <c r="L454" s="99">
        <f>+IF(H454=0,0,(VLOOKUP($H454,'[1]PP'!$B:$F,5,FALSE)))</f>
        <v>0</v>
      </c>
      <c r="M454" s="108"/>
      <c r="N454" s="107">
        <f>VLOOKUP($C454,'[1]PP'!$B:$G,6,FALSE)</f>
        <v>0</v>
      </c>
      <c r="O454" s="107">
        <f>VLOOKUP($H454,'[1]PP'!$B:$G,6,FALSE)</f>
        <v>0</v>
      </c>
    </row>
    <row r="455" spans="1:15" ht="15" customHeight="1" hidden="1">
      <c r="A455" s="47">
        <v>9</v>
      </c>
      <c r="B455" s="100">
        <v>9</v>
      </c>
      <c r="C455" s="101">
        <v>0</v>
      </c>
      <c r="D455" s="102">
        <f>+IF(C455=0,0,(VLOOKUP($C455,'[1]PP'!$B:$F,2,FALSE)))</f>
        <v>0</v>
      </c>
      <c r="E455" s="102">
        <f>+IF(D455=0,0,(VLOOKUP($C455,'[1]PP'!$B:$F,3,FALSE)))</f>
        <v>0</v>
      </c>
      <c r="F455" s="102">
        <f>+IF(E455=0,0,(VLOOKUP($C455,'[1]PP'!$B:$F,4,FALSE)))</f>
        <v>0</v>
      </c>
      <c r="G455" s="102">
        <f>+IF(F455=0,0,(VLOOKUP($C455,'[1]PP'!$B:$F,5,FALSE)))</f>
        <v>0</v>
      </c>
      <c r="H455" s="101">
        <v>0</v>
      </c>
      <c r="I455" s="102">
        <f>+IF(H455=0,0,(VLOOKUP($H455,'[1]PP'!$B:$F,2,FALSE)))</f>
        <v>0</v>
      </c>
      <c r="J455" s="102">
        <f>+IF(H455=0,0,(VLOOKUP($H455,'[1]PP'!$B:$F,3,FALSE)))</f>
        <v>0</v>
      </c>
      <c r="K455" s="103">
        <f>+IF(H455=0,0,(VLOOKUP($H455,'[1]PP'!$B:$F,4,FALSE)))</f>
        <v>0</v>
      </c>
      <c r="L455" s="104">
        <f>+IF(H455=0,0,(VLOOKUP($H455,'[1]PP'!$B:$F,5,FALSE)))</f>
        <v>0</v>
      </c>
      <c r="M455" s="111"/>
      <c r="N455" s="107">
        <f>VLOOKUP($C455,'[1]PP'!$B:$G,6,FALSE)</f>
        <v>0</v>
      </c>
      <c r="O455" s="107">
        <f>VLOOKUP($H455,'[1]PP'!$B:$G,6,FALSE)</f>
        <v>0</v>
      </c>
    </row>
    <row r="456" spans="1:15" s="54" customFormat="1" ht="15" customHeight="1">
      <c r="A456" s="71"/>
      <c r="B456" s="72"/>
      <c r="C456" s="73"/>
      <c r="D456" s="74"/>
      <c r="E456" s="74"/>
      <c r="F456" s="75"/>
      <c r="G456" s="74"/>
      <c r="H456" s="73"/>
      <c r="I456" s="76"/>
      <c r="J456" s="76"/>
      <c r="K456" s="76"/>
      <c r="L456" s="76"/>
      <c r="M456" s="53"/>
      <c r="N456" s="66"/>
      <c r="O456" s="66"/>
    </row>
    <row r="457" spans="1:15" s="54" customFormat="1" ht="15" customHeight="1">
      <c r="A457" s="71"/>
      <c r="B457" s="72"/>
      <c r="C457" s="73"/>
      <c r="D457" s="74"/>
      <c r="E457" s="74"/>
      <c r="F457" s="75"/>
      <c r="G457" s="74"/>
      <c r="H457" s="73"/>
      <c r="I457" s="76"/>
      <c r="J457" s="76"/>
      <c r="K457" s="76"/>
      <c r="L457" s="76"/>
      <c r="M457" s="53"/>
      <c r="N457" s="66"/>
      <c r="O457" s="66"/>
    </row>
    <row r="458" spans="1:15" s="54" customFormat="1" ht="15" customHeight="1">
      <c r="A458" s="71"/>
      <c r="B458" s="72"/>
      <c r="C458" s="73"/>
      <c r="D458" s="74"/>
      <c r="E458" s="74"/>
      <c r="F458" s="75"/>
      <c r="G458" s="74"/>
      <c r="H458" s="73"/>
      <c r="I458" s="76"/>
      <c r="J458" s="76"/>
      <c r="K458" s="76"/>
      <c r="L458" s="76"/>
      <c r="M458" s="53"/>
      <c r="N458" s="66"/>
      <c r="O458" s="66"/>
    </row>
    <row r="459" spans="1:15" s="54" customFormat="1" ht="15" customHeight="1">
      <c r="A459" s="71"/>
      <c r="B459" s="72"/>
      <c r="C459" s="73"/>
      <c r="D459" s="74"/>
      <c r="E459" s="74"/>
      <c r="F459" s="75"/>
      <c r="G459" s="74"/>
      <c r="H459" s="73"/>
      <c r="I459" s="76"/>
      <c r="J459" s="76"/>
      <c r="K459" s="76"/>
      <c r="L459" s="76"/>
      <c r="M459" s="53"/>
      <c r="N459" s="66"/>
      <c r="O459" s="66"/>
    </row>
    <row r="460" spans="1:15" s="54" customFormat="1" ht="15" customHeight="1">
      <c r="A460" s="71"/>
      <c r="B460" s="72"/>
      <c r="C460" s="73"/>
      <c r="D460" s="74"/>
      <c r="E460" s="74"/>
      <c r="F460" s="75"/>
      <c r="G460" s="74"/>
      <c r="H460" s="73"/>
      <c r="I460" s="76"/>
      <c r="J460" s="76"/>
      <c r="K460" s="76"/>
      <c r="L460" s="76"/>
      <c r="M460" s="53"/>
      <c r="N460" s="66"/>
      <c r="O460" s="66"/>
    </row>
    <row r="461" spans="1:15" s="54" customFormat="1" ht="15" customHeight="1">
      <c r="A461" s="71"/>
      <c r="B461" s="72"/>
      <c r="C461" s="73"/>
      <c r="D461" s="74"/>
      <c r="E461" s="74"/>
      <c r="F461" s="75"/>
      <c r="G461" s="74"/>
      <c r="H461" s="73"/>
      <c r="I461" s="76"/>
      <c r="J461" s="76"/>
      <c r="K461" s="76"/>
      <c r="L461" s="76"/>
      <c r="M461" s="53"/>
      <c r="N461" s="66"/>
      <c r="O461" s="66"/>
    </row>
    <row r="462" spans="1:15" s="54" customFormat="1" ht="15" customHeight="1">
      <c r="A462" s="71"/>
      <c r="B462" s="72"/>
      <c r="C462" s="73"/>
      <c r="D462" s="74"/>
      <c r="E462" s="74"/>
      <c r="F462" s="75"/>
      <c r="G462" s="74"/>
      <c r="H462" s="73"/>
      <c r="I462" s="76"/>
      <c r="J462" s="76"/>
      <c r="K462" s="76"/>
      <c r="L462" s="76"/>
      <c r="M462" s="53"/>
      <c r="N462" s="66"/>
      <c r="O462" s="66"/>
    </row>
    <row r="463" spans="1:15" s="54" customFormat="1" ht="15" customHeight="1">
      <c r="A463" s="71"/>
      <c r="B463" s="72"/>
      <c r="C463" s="73"/>
      <c r="D463" s="74"/>
      <c r="E463" s="74"/>
      <c r="F463" s="75"/>
      <c r="G463" s="74"/>
      <c r="H463" s="73"/>
      <c r="I463" s="76"/>
      <c r="J463" s="76"/>
      <c r="K463" s="76"/>
      <c r="L463" s="76"/>
      <c r="M463" s="53"/>
      <c r="N463" s="66"/>
      <c r="O463" s="66"/>
    </row>
    <row r="464" spans="1:15" s="54" customFormat="1" ht="15" customHeight="1">
      <c r="A464" s="71"/>
      <c r="B464" s="72"/>
      <c r="C464" s="73"/>
      <c r="D464" s="74"/>
      <c r="E464" s="74"/>
      <c r="F464" s="75"/>
      <c r="G464" s="74"/>
      <c r="H464" s="73"/>
      <c r="I464" s="76"/>
      <c r="J464" s="76"/>
      <c r="K464" s="76"/>
      <c r="L464" s="76"/>
      <c r="M464" s="53"/>
      <c r="N464" s="66"/>
      <c r="O464" s="66"/>
    </row>
    <row r="465" spans="1:15" s="54" customFormat="1" ht="15" customHeight="1">
      <c r="A465" s="71"/>
      <c r="B465" s="72"/>
      <c r="C465" s="73"/>
      <c r="D465" s="74"/>
      <c r="E465" s="74"/>
      <c r="F465" s="75"/>
      <c r="G465" s="74"/>
      <c r="H465" s="73"/>
      <c r="I465" s="76"/>
      <c r="J465" s="76"/>
      <c r="K465" s="76"/>
      <c r="L465" s="76"/>
      <c r="M465" s="53"/>
      <c r="N465" s="66"/>
      <c r="O465" s="66"/>
    </row>
    <row r="466" spans="1:15" s="54" customFormat="1" ht="15" customHeight="1">
      <c r="A466" s="71"/>
      <c r="B466" s="72"/>
      <c r="C466" s="73"/>
      <c r="D466" s="74"/>
      <c r="E466" s="74"/>
      <c r="F466" s="75"/>
      <c r="G466" s="74"/>
      <c r="H466" s="73"/>
      <c r="I466" s="76"/>
      <c r="J466" s="76"/>
      <c r="K466" s="76"/>
      <c r="L466" s="76"/>
      <c r="M466" s="53"/>
      <c r="N466" s="66"/>
      <c r="O466" s="66"/>
    </row>
    <row r="467" spans="1:15" s="54" customFormat="1" ht="15" customHeight="1">
      <c r="A467" s="71"/>
      <c r="B467" s="72"/>
      <c r="C467" s="73"/>
      <c r="D467" s="74"/>
      <c r="E467" s="74"/>
      <c r="F467" s="75"/>
      <c r="G467" s="74"/>
      <c r="H467" s="73"/>
      <c r="I467" s="76"/>
      <c r="J467" s="76"/>
      <c r="K467" s="76"/>
      <c r="L467" s="76"/>
      <c r="M467" s="53"/>
      <c r="N467" s="66"/>
      <c r="O467" s="66"/>
    </row>
    <row r="468" spans="1:15" s="54" customFormat="1" ht="15" customHeight="1">
      <c r="A468" s="71"/>
      <c r="B468" s="72"/>
      <c r="C468" s="73"/>
      <c r="D468" s="74"/>
      <c r="E468" s="74"/>
      <c r="F468" s="75"/>
      <c r="G468" s="74"/>
      <c r="H468" s="73"/>
      <c r="I468" s="76"/>
      <c r="J468" s="76"/>
      <c r="K468" s="76"/>
      <c r="L468" s="76"/>
      <c r="M468" s="53"/>
      <c r="N468" s="66"/>
      <c r="O468" s="66"/>
    </row>
    <row r="469" spans="1:15" s="54" customFormat="1" ht="15" customHeight="1">
      <c r="A469" s="71"/>
      <c r="B469" s="72"/>
      <c r="C469" s="73"/>
      <c r="D469" s="74"/>
      <c r="E469" s="74"/>
      <c r="F469" s="75"/>
      <c r="G469" s="74"/>
      <c r="H469" s="73"/>
      <c r="I469" s="76"/>
      <c r="J469" s="76"/>
      <c r="K469" s="76"/>
      <c r="L469" s="76"/>
      <c r="M469" s="53"/>
      <c r="N469" s="66"/>
      <c r="O469" s="66"/>
    </row>
    <row r="470" spans="1:15" s="54" customFormat="1" ht="15" customHeight="1">
      <c r="A470" s="71"/>
      <c r="B470" s="72"/>
      <c r="C470" s="73"/>
      <c r="D470" s="74"/>
      <c r="E470" s="74"/>
      <c r="F470" s="75"/>
      <c r="G470" s="74"/>
      <c r="H470" s="73"/>
      <c r="I470" s="76"/>
      <c r="J470" s="76"/>
      <c r="K470" s="76"/>
      <c r="L470" s="76"/>
      <c r="M470" s="53"/>
      <c r="N470" s="66"/>
      <c r="O470" s="66"/>
    </row>
    <row r="471" spans="1:15" s="54" customFormat="1" ht="15" customHeight="1">
      <c r="A471" s="71"/>
      <c r="B471" s="72"/>
      <c r="C471" s="73"/>
      <c r="D471" s="74"/>
      <c r="E471" s="74"/>
      <c r="F471" s="75"/>
      <c r="G471" s="74"/>
      <c r="H471" s="73"/>
      <c r="I471" s="76"/>
      <c r="J471" s="76"/>
      <c r="K471" s="76"/>
      <c r="L471" s="76"/>
      <c r="M471" s="53"/>
      <c r="N471" s="66"/>
      <c r="O471" s="66"/>
    </row>
    <row r="472" spans="1:15" s="54" customFormat="1" ht="15" customHeight="1">
      <c r="A472" s="71"/>
      <c r="B472" s="72"/>
      <c r="C472" s="73"/>
      <c r="D472" s="74"/>
      <c r="E472" s="74"/>
      <c r="F472" s="75"/>
      <c r="G472" s="74"/>
      <c r="H472" s="73"/>
      <c r="I472" s="76"/>
      <c r="J472" s="76"/>
      <c r="K472" s="76"/>
      <c r="L472" s="76"/>
      <c r="M472" s="53"/>
      <c r="N472" s="66"/>
      <c r="O472" s="66"/>
    </row>
    <row r="473" spans="1:15" s="54" customFormat="1" ht="15" customHeight="1">
      <c r="A473" s="71"/>
      <c r="B473" s="72"/>
      <c r="C473" s="73"/>
      <c r="D473" s="74"/>
      <c r="E473" s="74"/>
      <c r="F473" s="75"/>
      <c r="G473" s="74"/>
      <c r="H473" s="73"/>
      <c r="I473" s="76"/>
      <c r="J473" s="76"/>
      <c r="K473" s="76"/>
      <c r="L473" s="76"/>
      <c r="M473" s="53"/>
      <c r="N473" s="66"/>
      <c r="O473" s="66"/>
    </row>
    <row r="474" spans="1:15" s="54" customFormat="1" ht="15" customHeight="1">
      <c r="A474" s="71"/>
      <c r="B474" s="72"/>
      <c r="C474" s="73"/>
      <c r="D474" s="74"/>
      <c r="E474" s="74"/>
      <c r="F474" s="75"/>
      <c r="G474" s="74"/>
      <c r="H474" s="73"/>
      <c r="I474" s="76"/>
      <c r="J474" s="76"/>
      <c r="K474" s="76"/>
      <c r="L474" s="76"/>
      <c r="M474" s="53"/>
      <c r="N474" s="66"/>
      <c r="O474" s="66"/>
    </row>
    <row r="475" spans="1:15" s="54" customFormat="1" ht="15" customHeight="1">
      <c r="A475" s="71"/>
      <c r="B475" s="72"/>
      <c r="C475" s="73"/>
      <c r="D475" s="74"/>
      <c r="E475" s="74"/>
      <c r="F475" s="75"/>
      <c r="G475" s="74"/>
      <c r="H475" s="73"/>
      <c r="I475" s="76"/>
      <c r="J475" s="76"/>
      <c r="K475" s="76"/>
      <c r="L475" s="76"/>
      <c r="M475" s="53"/>
      <c r="N475" s="66"/>
      <c r="O475" s="66"/>
    </row>
    <row r="476" spans="1:15" s="54" customFormat="1" ht="15" customHeight="1">
      <c r="A476" s="71"/>
      <c r="B476" s="72"/>
      <c r="C476" s="73"/>
      <c r="D476" s="74"/>
      <c r="E476" s="74"/>
      <c r="F476" s="75"/>
      <c r="G476" s="74"/>
      <c r="H476" s="73"/>
      <c r="I476" s="76"/>
      <c r="J476" s="76"/>
      <c r="K476" s="76"/>
      <c r="L476" s="76"/>
      <c r="M476" s="53"/>
      <c r="N476" s="66"/>
      <c r="O476" s="66"/>
    </row>
    <row r="477" spans="1:15" s="54" customFormat="1" ht="15" customHeight="1">
      <c r="A477" s="71"/>
      <c r="B477" s="72"/>
      <c r="C477" s="73"/>
      <c r="D477" s="74"/>
      <c r="E477" s="74"/>
      <c r="F477" s="75"/>
      <c r="G477" s="74"/>
      <c r="H477" s="73"/>
      <c r="I477" s="76"/>
      <c r="J477" s="76"/>
      <c r="K477" s="76"/>
      <c r="L477" s="76"/>
      <c r="M477" s="53"/>
      <c r="N477" s="66"/>
      <c r="O477" s="66"/>
    </row>
    <row r="478" spans="1:15" s="54" customFormat="1" ht="15" customHeight="1">
      <c r="A478" s="71"/>
      <c r="B478" s="72"/>
      <c r="C478" s="73"/>
      <c r="D478" s="74"/>
      <c r="E478" s="74"/>
      <c r="F478" s="75"/>
      <c r="G478" s="74"/>
      <c r="H478" s="73"/>
      <c r="I478" s="76"/>
      <c r="J478" s="76"/>
      <c r="K478" s="76"/>
      <c r="L478" s="76"/>
      <c r="M478" s="53"/>
      <c r="N478" s="66"/>
      <c r="O478" s="66"/>
    </row>
    <row r="479" spans="1:15" s="54" customFormat="1" ht="15" customHeight="1">
      <c r="A479" s="71"/>
      <c r="B479" s="72"/>
      <c r="C479" s="73"/>
      <c r="D479" s="74"/>
      <c r="E479" s="74"/>
      <c r="F479" s="75"/>
      <c r="G479" s="74"/>
      <c r="H479" s="73"/>
      <c r="I479" s="76"/>
      <c r="J479" s="76"/>
      <c r="K479" s="76"/>
      <c r="L479" s="76"/>
      <c r="M479" s="53"/>
      <c r="N479" s="66"/>
      <c r="O479" s="66"/>
    </row>
    <row r="480" spans="1:15" s="54" customFormat="1" ht="15" customHeight="1">
      <c r="A480" s="71"/>
      <c r="B480" s="72"/>
      <c r="C480" s="73"/>
      <c r="D480" s="74"/>
      <c r="E480" s="74"/>
      <c r="F480" s="75"/>
      <c r="G480" s="74"/>
      <c r="H480" s="73"/>
      <c r="I480" s="76"/>
      <c r="J480" s="76"/>
      <c r="K480" s="76"/>
      <c r="L480" s="76"/>
      <c r="M480" s="53"/>
      <c r="N480" s="66"/>
      <c r="O480" s="66"/>
    </row>
    <row r="481" spans="1:15" s="54" customFormat="1" ht="15" customHeight="1">
      <c r="A481" s="71"/>
      <c r="B481" s="72"/>
      <c r="C481" s="73"/>
      <c r="D481" s="74"/>
      <c r="E481" s="74"/>
      <c r="F481" s="75"/>
      <c r="G481" s="74"/>
      <c r="H481" s="73"/>
      <c r="I481" s="76"/>
      <c r="J481" s="76"/>
      <c r="K481" s="76"/>
      <c r="L481" s="76"/>
      <c r="M481" s="53"/>
      <c r="N481" s="66"/>
      <c r="O481" s="66"/>
    </row>
    <row r="482" spans="1:15" s="54" customFormat="1" ht="15" customHeight="1">
      <c r="A482" s="71"/>
      <c r="B482" s="72"/>
      <c r="C482" s="73"/>
      <c r="D482" s="74"/>
      <c r="E482" s="74"/>
      <c r="F482" s="75"/>
      <c r="G482" s="74"/>
      <c r="H482" s="73"/>
      <c r="I482" s="76"/>
      <c r="J482" s="76"/>
      <c r="K482" s="76"/>
      <c r="L482" s="76"/>
      <c r="M482" s="53"/>
      <c r="N482" s="66"/>
      <c r="O482" s="66"/>
    </row>
    <row r="483" spans="1:15" s="54" customFormat="1" ht="15" customHeight="1">
      <c r="A483" s="71"/>
      <c r="B483" s="72"/>
      <c r="C483" s="73"/>
      <c r="D483" s="74"/>
      <c r="E483" s="74"/>
      <c r="F483" s="75"/>
      <c r="G483" s="74"/>
      <c r="H483" s="73"/>
      <c r="I483" s="76"/>
      <c r="J483" s="76"/>
      <c r="K483" s="76"/>
      <c r="L483" s="76"/>
      <c r="M483" s="53"/>
      <c r="N483" s="66"/>
      <c r="O483" s="66"/>
    </row>
    <row r="484" spans="1:15" s="54" customFormat="1" ht="15" customHeight="1">
      <c r="A484" s="71"/>
      <c r="B484" s="72"/>
      <c r="C484" s="73"/>
      <c r="D484" s="74"/>
      <c r="E484" s="74"/>
      <c r="F484" s="75"/>
      <c r="G484" s="74"/>
      <c r="H484" s="73"/>
      <c r="I484" s="76"/>
      <c r="J484" s="76"/>
      <c r="K484" s="76"/>
      <c r="L484" s="76"/>
      <c r="M484" s="53"/>
      <c r="N484" s="66"/>
      <c r="O484" s="66"/>
    </row>
    <row r="485" spans="1:15" s="54" customFormat="1" ht="15" customHeight="1">
      <c r="A485" s="71"/>
      <c r="B485" s="72"/>
      <c r="C485" s="73"/>
      <c r="D485" s="74"/>
      <c r="E485" s="74"/>
      <c r="F485" s="75"/>
      <c r="G485" s="74"/>
      <c r="H485" s="73"/>
      <c r="I485" s="76"/>
      <c r="J485" s="76"/>
      <c r="K485" s="76"/>
      <c r="L485" s="76"/>
      <c r="M485" s="53"/>
      <c r="N485" s="66"/>
      <c r="O485" s="66"/>
    </row>
    <row r="486" spans="1:15" s="54" customFormat="1" ht="15" customHeight="1">
      <c r="A486" s="71"/>
      <c r="B486" s="72"/>
      <c r="C486" s="73"/>
      <c r="D486" s="74"/>
      <c r="E486" s="74"/>
      <c r="F486" s="75"/>
      <c r="G486" s="74"/>
      <c r="H486" s="73"/>
      <c r="I486" s="76"/>
      <c r="J486" s="76"/>
      <c r="K486" s="76"/>
      <c r="L486" s="76"/>
      <c r="M486" s="53"/>
      <c r="N486" s="66"/>
      <c r="O486" s="66"/>
    </row>
    <row r="487" spans="1:15" s="54" customFormat="1" ht="15" customHeight="1">
      <c r="A487" s="71"/>
      <c r="B487" s="72"/>
      <c r="C487" s="73"/>
      <c r="D487" s="74"/>
      <c r="E487" s="74"/>
      <c r="F487" s="75"/>
      <c r="G487" s="74"/>
      <c r="H487" s="73"/>
      <c r="I487" s="76"/>
      <c r="J487" s="76"/>
      <c r="K487" s="76"/>
      <c r="L487" s="76"/>
      <c r="M487" s="53"/>
      <c r="N487" s="66"/>
      <c r="O487" s="66"/>
    </row>
    <row r="488" spans="1:15" s="54" customFormat="1" ht="15" customHeight="1">
      <c r="A488" s="71"/>
      <c r="B488" s="72"/>
      <c r="C488" s="73"/>
      <c r="D488" s="74"/>
      <c r="E488" s="74"/>
      <c r="F488" s="75"/>
      <c r="G488" s="74"/>
      <c r="H488" s="73"/>
      <c r="I488" s="76"/>
      <c r="J488" s="76"/>
      <c r="K488" s="76"/>
      <c r="L488" s="76"/>
      <c r="M488" s="53"/>
      <c r="N488" s="66"/>
      <c r="O488" s="66"/>
    </row>
    <row r="489" spans="1:15" s="54" customFormat="1" ht="15" customHeight="1">
      <c r="A489" s="71"/>
      <c r="B489" s="72"/>
      <c r="C489" s="73"/>
      <c r="D489" s="74"/>
      <c r="E489" s="74"/>
      <c r="F489" s="75"/>
      <c r="G489" s="74"/>
      <c r="H489" s="73"/>
      <c r="I489" s="76"/>
      <c r="J489" s="76"/>
      <c r="K489" s="76"/>
      <c r="L489" s="76"/>
      <c r="M489" s="53"/>
      <c r="N489" s="66"/>
      <c r="O489" s="66"/>
    </row>
    <row r="490" spans="1:15" s="54" customFormat="1" ht="15" customHeight="1">
      <c r="A490" s="71"/>
      <c r="B490" s="72"/>
      <c r="C490" s="73"/>
      <c r="D490" s="74"/>
      <c r="E490" s="74"/>
      <c r="F490" s="75"/>
      <c r="G490" s="74"/>
      <c r="H490" s="73"/>
      <c r="I490" s="76"/>
      <c r="J490" s="76"/>
      <c r="K490" s="76"/>
      <c r="L490" s="76"/>
      <c r="M490" s="53"/>
      <c r="N490" s="66"/>
      <c r="O490" s="66"/>
    </row>
    <row r="491" spans="1:15" s="54" customFormat="1" ht="15" customHeight="1">
      <c r="A491" s="71"/>
      <c r="B491" s="72"/>
      <c r="C491" s="73"/>
      <c r="D491" s="74"/>
      <c r="E491" s="74"/>
      <c r="F491" s="75"/>
      <c r="G491" s="74"/>
      <c r="H491" s="73"/>
      <c r="I491" s="76"/>
      <c r="J491" s="76"/>
      <c r="K491" s="76"/>
      <c r="L491" s="76"/>
      <c r="M491" s="53"/>
      <c r="N491" s="66"/>
      <c r="O491" s="66"/>
    </row>
    <row r="492" spans="1:15" s="54" customFormat="1" ht="15" customHeight="1">
      <c r="A492" s="71"/>
      <c r="B492" s="72"/>
      <c r="C492" s="73"/>
      <c r="D492" s="74"/>
      <c r="E492" s="74"/>
      <c r="F492" s="75"/>
      <c r="G492" s="74"/>
      <c r="H492" s="73"/>
      <c r="I492" s="76"/>
      <c r="J492" s="76"/>
      <c r="K492" s="76"/>
      <c r="L492" s="76"/>
      <c r="M492" s="53"/>
      <c r="N492" s="66"/>
      <c r="O492" s="66"/>
    </row>
    <row r="493" spans="1:15" s="54" customFormat="1" ht="15" customHeight="1">
      <c r="A493" s="71"/>
      <c r="B493" s="72"/>
      <c r="C493" s="73"/>
      <c r="D493" s="74"/>
      <c r="E493" s="74"/>
      <c r="F493" s="75"/>
      <c r="G493" s="74"/>
      <c r="H493" s="73"/>
      <c r="I493" s="76"/>
      <c r="J493" s="76"/>
      <c r="K493" s="76"/>
      <c r="L493" s="76"/>
      <c r="M493" s="53"/>
      <c r="N493" s="66"/>
      <c r="O493" s="66"/>
    </row>
    <row r="494" spans="1:15" s="54" customFormat="1" ht="15" customHeight="1">
      <c r="A494" s="71"/>
      <c r="B494" s="72"/>
      <c r="C494" s="73"/>
      <c r="D494" s="74"/>
      <c r="E494" s="74"/>
      <c r="F494" s="75"/>
      <c r="G494" s="74"/>
      <c r="H494" s="73"/>
      <c r="I494" s="76"/>
      <c r="J494" s="76"/>
      <c r="K494" s="76"/>
      <c r="L494" s="76"/>
      <c r="M494" s="53"/>
      <c r="N494" s="66"/>
      <c r="O494" s="66"/>
    </row>
    <row r="495" spans="1:15" s="54" customFormat="1" ht="15" customHeight="1">
      <c r="A495" s="71"/>
      <c r="B495" s="72"/>
      <c r="C495" s="73"/>
      <c r="D495" s="74"/>
      <c r="E495" s="74"/>
      <c r="F495" s="75"/>
      <c r="G495" s="74"/>
      <c r="H495" s="73"/>
      <c r="I495" s="76"/>
      <c r="J495" s="76"/>
      <c r="K495" s="76"/>
      <c r="L495" s="76"/>
      <c r="M495" s="53"/>
      <c r="N495" s="66"/>
      <c r="O495" s="66"/>
    </row>
    <row r="496" spans="1:15" s="54" customFormat="1" ht="15" customHeight="1">
      <c r="A496" s="71"/>
      <c r="B496" s="72"/>
      <c r="C496" s="73"/>
      <c r="D496" s="74"/>
      <c r="E496" s="74"/>
      <c r="F496" s="75"/>
      <c r="G496" s="74"/>
      <c r="H496" s="73"/>
      <c r="I496" s="76"/>
      <c r="J496" s="76"/>
      <c r="K496" s="76"/>
      <c r="L496" s="76"/>
      <c r="M496" s="53"/>
      <c r="N496" s="66"/>
      <c r="O496" s="66"/>
    </row>
    <row r="497" spans="1:15" s="54" customFormat="1" ht="15" customHeight="1">
      <c r="A497" s="71"/>
      <c r="B497" s="72"/>
      <c r="C497" s="73"/>
      <c r="D497" s="74"/>
      <c r="E497" s="74"/>
      <c r="F497" s="75"/>
      <c r="G497" s="74"/>
      <c r="H497" s="73"/>
      <c r="I497" s="76"/>
      <c r="J497" s="76"/>
      <c r="K497" s="76"/>
      <c r="L497" s="76"/>
      <c r="M497" s="53"/>
      <c r="N497" s="66"/>
      <c r="O497" s="66"/>
    </row>
    <row r="498" spans="1:15" s="54" customFormat="1" ht="15" customHeight="1">
      <c r="A498" s="71"/>
      <c r="B498" s="72"/>
      <c r="C498" s="73"/>
      <c r="D498" s="74"/>
      <c r="E498" s="74"/>
      <c r="F498" s="75"/>
      <c r="G498" s="74"/>
      <c r="H498" s="73"/>
      <c r="I498" s="76"/>
      <c r="J498" s="76"/>
      <c r="K498" s="76"/>
      <c r="L498" s="76"/>
      <c r="M498" s="53"/>
      <c r="N498" s="66"/>
      <c r="O498" s="66"/>
    </row>
    <row r="499" spans="1:15" s="54" customFormat="1" ht="15" customHeight="1">
      <c r="A499" s="71"/>
      <c r="B499" s="72"/>
      <c r="C499" s="73"/>
      <c r="D499" s="74"/>
      <c r="E499" s="74"/>
      <c r="F499" s="75"/>
      <c r="G499" s="74"/>
      <c r="H499" s="73"/>
      <c r="I499" s="76"/>
      <c r="J499" s="76"/>
      <c r="K499" s="76"/>
      <c r="L499" s="76"/>
      <c r="M499" s="53"/>
      <c r="N499" s="66"/>
      <c r="O499" s="66"/>
    </row>
    <row r="500" spans="1:15" s="54" customFormat="1" ht="15" customHeight="1">
      <c r="A500" s="71"/>
      <c r="B500" s="72"/>
      <c r="C500" s="73"/>
      <c r="D500" s="74"/>
      <c r="E500" s="74"/>
      <c r="F500" s="75"/>
      <c r="G500" s="74"/>
      <c r="H500" s="73"/>
      <c r="I500" s="76"/>
      <c r="J500" s="76"/>
      <c r="K500" s="76"/>
      <c r="L500" s="76"/>
      <c r="M500" s="53"/>
      <c r="N500" s="66"/>
      <c r="O500" s="66"/>
    </row>
    <row r="501" spans="1:15" s="54" customFormat="1" ht="15" customHeight="1">
      <c r="A501" s="71"/>
      <c r="B501" s="72"/>
      <c r="C501" s="73"/>
      <c r="D501" s="74"/>
      <c r="E501" s="74"/>
      <c r="F501" s="75"/>
      <c r="G501" s="74"/>
      <c r="H501" s="73"/>
      <c r="I501" s="76"/>
      <c r="J501" s="76"/>
      <c r="K501" s="76"/>
      <c r="L501" s="76"/>
      <c r="M501" s="53"/>
      <c r="N501" s="66"/>
      <c r="O501" s="66"/>
    </row>
    <row r="502" spans="1:15" s="54" customFormat="1" ht="15" customHeight="1">
      <c r="A502" s="71"/>
      <c r="B502" s="72"/>
      <c r="C502" s="73"/>
      <c r="D502" s="74"/>
      <c r="E502" s="74"/>
      <c r="F502" s="75"/>
      <c r="G502" s="74"/>
      <c r="H502" s="73"/>
      <c r="I502" s="76"/>
      <c r="J502" s="76"/>
      <c r="K502" s="76"/>
      <c r="L502" s="76"/>
      <c r="M502" s="53"/>
      <c r="N502" s="66"/>
      <c r="O502" s="66"/>
    </row>
    <row r="503" spans="1:15" s="54" customFormat="1" ht="15" customHeight="1">
      <c r="A503" s="71"/>
      <c r="B503" s="72"/>
      <c r="C503" s="73"/>
      <c r="D503" s="74"/>
      <c r="E503" s="74"/>
      <c r="F503" s="75"/>
      <c r="G503" s="74"/>
      <c r="H503" s="73"/>
      <c r="I503" s="76"/>
      <c r="J503" s="76"/>
      <c r="K503" s="76"/>
      <c r="L503" s="76"/>
      <c r="M503" s="53"/>
      <c r="N503" s="66"/>
      <c r="O503" s="66"/>
    </row>
    <row r="504" spans="1:15" s="54" customFormat="1" ht="15" customHeight="1">
      <c r="A504" s="71"/>
      <c r="B504" s="72"/>
      <c r="C504" s="73"/>
      <c r="D504" s="74"/>
      <c r="E504" s="74"/>
      <c r="F504" s="75"/>
      <c r="G504" s="74"/>
      <c r="H504" s="73"/>
      <c r="I504" s="76"/>
      <c r="J504" s="76"/>
      <c r="K504" s="76"/>
      <c r="L504" s="76"/>
      <c r="M504" s="53"/>
      <c r="N504" s="66"/>
      <c r="O504" s="66"/>
    </row>
    <row r="505" spans="1:15" s="54" customFormat="1" ht="15" customHeight="1">
      <c r="A505" s="71"/>
      <c r="B505" s="72"/>
      <c r="C505" s="73"/>
      <c r="D505" s="74"/>
      <c r="E505" s="74"/>
      <c r="F505" s="75"/>
      <c r="G505" s="74"/>
      <c r="H505" s="73"/>
      <c r="I505" s="76"/>
      <c r="J505" s="76"/>
      <c r="K505" s="76"/>
      <c r="L505" s="76"/>
      <c r="M505" s="53"/>
      <c r="N505" s="66"/>
      <c r="O505" s="66"/>
    </row>
    <row r="506" spans="1:15" s="54" customFormat="1" ht="15" customHeight="1">
      <c r="A506" s="71"/>
      <c r="B506" s="72"/>
      <c r="C506" s="73"/>
      <c r="D506" s="74"/>
      <c r="E506" s="74"/>
      <c r="F506" s="75"/>
      <c r="G506" s="74"/>
      <c r="H506" s="73"/>
      <c r="I506" s="76"/>
      <c r="J506" s="76"/>
      <c r="K506" s="76"/>
      <c r="L506" s="76"/>
      <c r="M506" s="53"/>
      <c r="N506" s="66"/>
      <c r="O506" s="66"/>
    </row>
    <row r="507" spans="1:15" s="54" customFormat="1" ht="15" customHeight="1">
      <c r="A507" s="71"/>
      <c r="B507" s="72"/>
      <c r="C507" s="73"/>
      <c r="D507" s="74"/>
      <c r="E507" s="74"/>
      <c r="F507" s="75"/>
      <c r="G507" s="74"/>
      <c r="H507" s="73"/>
      <c r="I507" s="76"/>
      <c r="J507" s="76"/>
      <c r="K507" s="76"/>
      <c r="L507" s="76"/>
      <c r="M507" s="53"/>
      <c r="N507" s="66"/>
      <c r="O507" s="66"/>
    </row>
    <row r="508" spans="1:15" s="54" customFormat="1" ht="15" customHeight="1">
      <c r="A508" s="71"/>
      <c r="B508" s="72"/>
      <c r="C508" s="73"/>
      <c r="D508" s="74"/>
      <c r="E508" s="74"/>
      <c r="F508" s="75"/>
      <c r="G508" s="74"/>
      <c r="H508" s="73"/>
      <c r="I508" s="76"/>
      <c r="J508" s="76"/>
      <c r="K508" s="76"/>
      <c r="L508" s="76"/>
      <c r="M508" s="53"/>
      <c r="N508" s="66"/>
      <c r="O508" s="66"/>
    </row>
    <row r="509" spans="1:15" s="54" customFormat="1" ht="15" customHeight="1">
      <c r="A509" s="71"/>
      <c r="B509" s="72"/>
      <c r="C509" s="73"/>
      <c r="D509" s="74"/>
      <c r="E509" s="74"/>
      <c r="F509" s="75"/>
      <c r="G509" s="74"/>
      <c r="H509" s="73"/>
      <c r="I509" s="76"/>
      <c r="J509" s="76"/>
      <c r="K509" s="76"/>
      <c r="L509" s="76"/>
      <c r="M509" s="53"/>
      <c r="N509" s="66"/>
      <c r="O509" s="66"/>
    </row>
    <row r="510" spans="1:15" s="54" customFormat="1" ht="15" customHeight="1">
      <c r="A510" s="71"/>
      <c r="B510" s="72"/>
      <c r="C510" s="73"/>
      <c r="D510" s="74"/>
      <c r="E510" s="74"/>
      <c r="F510" s="75"/>
      <c r="G510" s="74"/>
      <c r="H510" s="73"/>
      <c r="I510" s="76"/>
      <c r="J510" s="76"/>
      <c r="K510" s="76"/>
      <c r="L510" s="76"/>
      <c r="M510" s="53"/>
      <c r="N510" s="66"/>
      <c r="O510" s="66"/>
    </row>
    <row r="511" spans="1:15" s="54" customFormat="1" ht="15" customHeight="1">
      <c r="A511" s="71"/>
      <c r="B511" s="72"/>
      <c r="C511" s="73"/>
      <c r="D511" s="74"/>
      <c r="E511" s="74"/>
      <c r="F511" s="75"/>
      <c r="G511" s="74"/>
      <c r="H511" s="73"/>
      <c r="I511" s="76"/>
      <c r="J511" s="76"/>
      <c r="K511" s="76"/>
      <c r="L511" s="76"/>
      <c r="M511" s="53"/>
      <c r="N511" s="66"/>
      <c r="O511" s="66"/>
    </row>
    <row r="512" spans="1:15" s="54" customFormat="1" ht="15" customHeight="1">
      <c r="A512" s="71"/>
      <c r="B512" s="72"/>
      <c r="C512" s="73"/>
      <c r="D512" s="74"/>
      <c r="E512" s="74"/>
      <c r="F512" s="75"/>
      <c r="G512" s="74"/>
      <c r="H512" s="73"/>
      <c r="I512" s="76"/>
      <c r="J512" s="76"/>
      <c r="K512" s="76"/>
      <c r="L512" s="76"/>
      <c r="M512" s="53"/>
      <c r="N512" s="66"/>
      <c r="O512" s="66"/>
    </row>
    <row r="513" spans="1:15" s="54" customFormat="1" ht="15" customHeight="1">
      <c r="A513" s="71"/>
      <c r="B513" s="72"/>
      <c r="C513" s="73"/>
      <c r="D513" s="74"/>
      <c r="E513" s="74"/>
      <c r="F513" s="75"/>
      <c r="G513" s="74"/>
      <c r="H513" s="73"/>
      <c r="I513" s="76"/>
      <c r="J513" s="76"/>
      <c r="K513" s="76"/>
      <c r="L513" s="76"/>
      <c r="M513" s="53"/>
      <c r="N513" s="66"/>
      <c r="O513" s="66"/>
    </row>
    <row r="514" spans="1:15" s="54" customFormat="1" ht="15" customHeight="1">
      <c r="A514" s="71"/>
      <c r="B514" s="72"/>
      <c r="C514" s="73"/>
      <c r="D514" s="74"/>
      <c r="E514" s="74"/>
      <c r="F514" s="75"/>
      <c r="G514" s="74"/>
      <c r="H514" s="73"/>
      <c r="I514" s="76"/>
      <c r="J514" s="76"/>
      <c r="K514" s="76"/>
      <c r="L514" s="76"/>
      <c r="M514" s="53"/>
      <c r="N514" s="66"/>
      <c r="O514" s="66"/>
    </row>
    <row r="515" spans="1:15" s="54" customFormat="1" ht="15" customHeight="1">
      <c r="A515" s="71"/>
      <c r="B515" s="72"/>
      <c r="C515" s="73"/>
      <c r="D515" s="74"/>
      <c r="E515" s="74"/>
      <c r="F515" s="75"/>
      <c r="G515" s="74"/>
      <c r="H515" s="73"/>
      <c r="I515" s="76"/>
      <c r="J515" s="76"/>
      <c r="K515" s="76"/>
      <c r="L515" s="76"/>
      <c r="M515" s="53"/>
      <c r="N515" s="66"/>
      <c r="O515" s="66"/>
    </row>
    <row r="516" spans="1:15" s="54" customFormat="1" ht="15" customHeight="1">
      <c r="A516" s="71"/>
      <c r="B516" s="72"/>
      <c r="C516" s="73"/>
      <c r="D516" s="74"/>
      <c r="E516" s="74"/>
      <c r="F516" s="75"/>
      <c r="G516" s="74"/>
      <c r="H516" s="73"/>
      <c r="I516" s="76"/>
      <c r="J516" s="76"/>
      <c r="K516" s="76"/>
      <c r="L516" s="76"/>
      <c r="M516" s="53"/>
      <c r="N516" s="66"/>
      <c r="O516" s="66"/>
    </row>
    <row r="517" spans="1:15" s="54" customFormat="1" ht="15" customHeight="1">
      <c r="A517" s="71"/>
      <c r="B517" s="72"/>
      <c r="C517" s="73"/>
      <c r="D517" s="74"/>
      <c r="E517" s="74"/>
      <c r="F517" s="75"/>
      <c r="G517" s="74"/>
      <c r="H517" s="73"/>
      <c r="I517" s="76"/>
      <c r="J517" s="76"/>
      <c r="K517" s="76"/>
      <c r="L517" s="76"/>
      <c r="M517" s="53"/>
      <c r="N517" s="66"/>
      <c r="O517" s="66"/>
    </row>
    <row r="518" spans="1:15" s="54" customFormat="1" ht="15" customHeight="1">
      <c r="A518" s="71"/>
      <c r="B518" s="72"/>
      <c r="C518" s="73"/>
      <c r="D518" s="74"/>
      <c r="E518" s="74"/>
      <c r="F518" s="75"/>
      <c r="G518" s="74"/>
      <c r="H518" s="73"/>
      <c r="I518" s="76"/>
      <c r="J518" s="76"/>
      <c r="K518" s="76"/>
      <c r="L518" s="76"/>
      <c r="M518" s="53"/>
      <c r="N518" s="66"/>
      <c r="O518" s="66"/>
    </row>
    <row r="519" spans="1:15" s="54" customFormat="1" ht="15" customHeight="1">
      <c r="A519" s="71"/>
      <c r="B519" s="72"/>
      <c r="C519" s="73"/>
      <c r="D519" s="74"/>
      <c r="E519" s="74"/>
      <c r="F519" s="75"/>
      <c r="G519" s="74"/>
      <c r="H519" s="73"/>
      <c r="I519" s="76"/>
      <c r="J519" s="76"/>
      <c r="K519" s="76"/>
      <c r="L519" s="76"/>
      <c r="M519" s="53"/>
      <c r="N519" s="66"/>
      <c r="O519" s="66"/>
    </row>
    <row r="520" spans="1:15" s="54" customFormat="1" ht="15" customHeight="1">
      <c r="A520" s="71"/>
      <c r="B520" s="72"/>
      <c r="C520" s="73"/>
      <c r="D520" s="74"/>
      <c r="E520" s="74"/>
      <c r="F520" s="75"/>
      <c r="G520" s="74"/>
      <c r="H520" s="73"/>
      <c r="I520" s="76"/>
      <c r="J520" s="76"/>
      <c r="K520" s="76"/>
      <c r="L520" s="76"/>
      <c r="M520" s="53"/>
      <c r="N520" s="66"/>
      <c r="O520" s="66"/>
    </row>
    <row r="521" spans="1:15" s="54" customFormat="1" ht="15" customHeight="1">
      <c r="A521" s="71"/>
      <c r="B521" s="72"/>
      <c r="C521" s="73"/>
      <c r="D521" s="74"/>
      <c r="E521" s="74"/>
      <c r="F521" s="75"/>
      <c r="G521" s="74"/>
      <c r="H521" s="73"/>
      <c r="I521" s="76"/>
      <c r="J521" s="76"/>
      <c r="K521" s="76"/>
      <c r="L521" s="76"/>
      <c r="M521" s="53"/>
      <c r="N521" s="66"/>
      <c r="O521" s="66"/>
    </row>
    <row r="522" spans="1:15" s="54" customFormat="1" ht="15" customHeight="1">
      <c r="A522" s="71"/>
      <c r="B522" s="72"/>
      <c r="C522" s="73"/>
      <c r="D522" s="74"/>
      <c r="E522" s="74"/>
      <c r="F522" s="75"/>
      <c r="G522" s="74"/>
      <c r="H522" s="73"/>
      <c r="I522" s="76"/>
      <c r="J522" s="76"/>
      <c r="K522" s="76"/>
      <c r="L522" s="76"/>
      <c r="M522" s="53"/>
      <c r="N522" s="66"/>
      <c r="O522" s="66"/>
    </row>
    <row r="523" spans="1:15" s="54" customFormat="1" ht="15" customHeight="1">
      <c r="A523" s="71"/>
      <c r="B523" s="72"/>
      <c r="C523" s="73"/>
      <c r="D523" s="74"/>
      <c r="E523" s="74"/>
      <c r="F523" s="75"/>
      <c r="G523" s="74"/>
      <c r="H523" s="73"/>
      <c r="I523" s="76"/>
      <c r="J523" s="76"/>
      <c r="K523" s="76"/>
      <c r="L523" s="76"/>
      <c r="M523" s="53"/>
      <c r="N523" s="66"/>
      <c r="O523" s="66"/>
    </row>
    <row r="524" spans="1:15" s="54" customFormat="1" ht="15" customHeight="1">
      <c r="A524" s="71"/>
      <c r="B524" s="72"/>
      <c r="C524" s="73"/>
      <c r="D524" s="74"/>
      <c r="E524" s="74"/>
      <c r="F524" s="75"/>
      <c r="G524" s="74"/>
      <c r="H524" s="73"/>
      <c r="I524" s="76"/>
      <c r="J524" s="76"/>
      <c r="K524" s="76"/>
      <c r="L524" s="76"/>
      <c r="M524" s="53"/>
      <c r="N524" s="66"/>
      <c r="O524" s="66"/>
    </row>
    <row r="525" spans="1:15" s="54" customFormat="1" ht="15" customHeight="1">
      <c r="A525" s="71"/>
      <c r="B525" s="72"/>
      <c r="C525" s="73"/>
      <c r="D525" s="74"/>
      <c r="E525" s="74"/>
      <c r="F525" s="75"/>
      <c r="G525" s="74"/>
      <c r="H525" s="73"/>
      <c r="I525" s="76"/>
      <c r="J525" s="76"/>
      <c r="K525" s="76"/>
      <c r="L525" s="76"/>
      <c r="M525" s="53"/>
      <c r="N525" s="66"/>
      <c r="O525" s="66"/>
    </row>
    <row r="526" spans="1:15" s="54" customFormat="1" ht="15" customHeight="1">
      <c r="A526" s="71"/>
      <c r="B526" s="72"/>
      <c r="C526" s="73"/>
      <c r="D526" s="74"/>
      <c r="E526" s="74"/>
      <c r="F526" s="75"/>
      <c r="G526" s="74"/>
      <c r="H526" s="73"/>
      <c r="I526" s="76"/>
      <c r="J526" s="76"/>
      <c r="K526" s="76"/>
      <c r="L526" s="76"/>
      <c r="M526" s="53"/>
      <c r="N526" s="66"/>
      <c r="O526" s="66"/>
    </row>
    <row r="527" spans="1:15" s="54" customFormat="1" ht="15" customHeight="1">
      <c r="A527" s="71"/>
      <c r="B527" s="72"/>
      <c r="C527" s="73"/>
      <c r="D527" s="74"/>
      <c r="E527" s="74"/>
      <c r="F527" s="75"/>
      <c r="G527" s="74"/>
      <c r="H527" s="73"/>
      <c r="I527" s="76"/>
      <c r="J527" s="76"/>
      <c r="K527" s="76"/>
      <c r="L527" s="76"/>
      <c r="M527" s="53"/>
      <c r="N527" s="66"/>
      <c r="O527" s="66"/>
    </row>
    <row r="528" spans="1:15" s="54" customFormat="1" ht="15" customHeight="1">
      <c r="A528" s="71"/>
      <c r="B528" s="72"/>
      <c r="C528" s="73"/>
      <c r="D528" s="74"/>
      <c r="E528" s="74"/>
      <c r="F528" s="75"/>
      <c r="G528" s="74"/>
      <c r="H528" s="73"/>
      <c r="I528" s="76"/>
      <c r="J528" s="76"/>
      <c r="K528" s="76"/>
      <c r="L528" s="76"/>
      <c r="M528" s="53"/>
      <c r="N528" s="66"/>
      <c r="O528" s="66"/>
    </row>
    <row r="529" spans="1:15" s="54" customFormat="1" ht="15" customHeight="1">
      <c r="A529" s="71"/>
      <c r="B529" s="72"/>
      <c r="C529" s="73"/>
      <c r="D529" s="74"/>
      <c r="E529" s="74"/>
      <c r="F529" s="75"/>
      <c r="G529" s="74"/>
      <c r="H529" s="73"/>
      <c r="I529" s="76"/>
      <c r="J529" s="76"/>
      <c r="K529" s="76"/>
      <c r="L529" s="76"/>
      <c r="M529" s="53"/>
      <c r="N529" s="66"/>
      <c r="O529" s="66"/>
    </row>
    <row r="530" spans="1:15" s="54" customFormat="1" ht="15" customHeight="1">
      <c r="A530" s="71"/>
      <c r="B530" s="72"/>
      <c r="C530" s="73"/>
      <c r="D530" s="74"/>
      <c r="E530" s="74"/>
      <c r="F530" s="75"/>
      <c r="G530" s="74"/>
      <c r="H530" s="73"/>
      <c r="I530" s="76"/>
      <c r="J530" s="76"/>
      <c r="K530" s="76"/>
      <c r="L530" s="76"/>
      <c r="M530" s="53"/>
      <c r="N530" s="66"/>
      <c r="O530" s="66"/>
    </row>
    <row r="531" spans="1:15" s="54" customFormat="1" ht="15" customHeight="1">
      <c r="A531" s="71"/>
      <c r="B531" s="72"/>
      <c r="C531" s="73"/>
      <c r="D531" s="74"/>
      <c r="E531" s="74"/>
      <c r="F531" s="75"/>
      <c r="G531" s="74"/>
      <c r="H531" s="73"/>
      <c r="I531" s="76"/>
      <c r="J531" s="76"/>
      <c r="K531" s="76"/>
      <c r="L531" s="76"/>
      <c r="M531" s="53"/>
      <c r="N531" s="66"/>
      <c r="O531" s="66"/>
    </row>
    <row r="532" spans="1:15" s="54" customFormat="1" ht="15" customHeight="1">
      <c r="A532" s="71"/>
      <c r="B532" s="72"/>
      <c r="C532" s="73"/>
      <c r="D532" s="74"/>
      <c r="E532" s="74"/>
      <c r="F532" s="75"/>
      <c r="G532" s="74"/>
      <c r="H532" s="73"/>
      <c r="I532" s="76"/>
      <c r="J532" s="76"/>
      <c r="K532" s="76"/>
      <c r="L532" s="76"/>
      <c r="M532" s="53"/>
      <c r="N532" s="66"/>
      <c r="O532" s="66"/>
    </row>
    <row r="533" spans="1:15" s="54" customFormat="1" ht="15" customHeight="1">
      <c r="A533" s="71"/>
      <c r="B533" s="72"/>
      <c r="C533" s="73"/>
      <c r="D533" s="74"/>
      <c r="E533" s="74"/>
      <c r="F533" s="75"/>
      <c r="G533" s="74"/>
      <c r="H533" s="73"/>
      <c r="I533" s="76"/>
      <c r="J533" s="76"/>
      <c r="K533" s="76"/>
      <c r="L533" s="76"/>
      <c r="M533" s="53"/>
      <c r="N533" s="66"/>
      <c r="O533" s="66"/>
    </row>
    <row r="534" spans="1:15" s="54" customFormat="1" ht="15" customHeight="1">
      <c r="A534" s="71"/>
      <c r="B534" s="72"/>
      <c r="C534" s="73"/>
      <c r="D534" s="74"/>
      <c r="E534" s="74"/>
      <c r="F534" s="75"/>
      <c r="G534" s="74"/>
      <c r="H534" s="73"/>
      <c r="I534" s="76"/>
      <c r="J534" s="76"/>
      <c r="K534" s="76"/>
      <c r="L534" s="76"/>
      <c r="M534" s="53"/>
      <c r="N534" s="66"/>
      <c r="O534" s="66"/>
    </row>
    <row r="535" spans="1:15" s="54" customFormat="1" ht="15" customHeight="1">
      <c r="A535" s="71"/>
      <c r="B535" s="72"/>
      <c r="C535" s="73"/>
      <c r="D535" s="74"/>
      <c r="E535" s="74"/>
      <c r="F535" s="75"/>
      <c r="G535" s="74"/>
      <c r="H535" s="73"/>
      <c r="I535" s="76"/>
      <c r="J535" s="76"/>
      <c r="K535" s="76"/>
      <c r="L535" s="76"/>
      <c r="M535" s="53"/>
      <c r="N535" s="66"/>
      <c r="O535" s="66"/>
    </row>
    <row r="536" spans="1:15" s="54" customFormat="1" ht="15" customHeight="1">
      <c r="A536" s="71"/>
      <c r="B536" s="72"/>
      <c r="C536" s="73"/>
      <c r="D536" s="74"/>
      <c r="E536" s="74"/>
      <c r="F536" s="75"/>
      <c r="G536" s="74"/>
      <c r="H536" s="73"/>
      <c r="I536" s="76"/>
      <c r="J536" s="76"/>
      <c r="K536" s="76"/>
      <c r="L536" s="76"/>
      <c r="M536" s="53"/>
      <c r="N536" s="66"/>
      <c r="O536" s="66"/>
    </row>
    <row r="537" spans="1:15" s="54" customFormat="1" ht="15" customHeight="1">
      <c r="A537" s="71"/>
      <c r="B537" s="72"/>
      <c r="C537" s="73"/>
      <c r="D537" s="74"/>
      <c r="E537" s="74"/>
      <c r="F537" s="75"/>
      <c r="G537" s="74"/>
      <c r="H537" s="73"/>
      <c r="I537" s="76"/>
      <c r="J537" s="76"/>
      <c r="K537" s="76"/>
      <c r="L537" s="76"/>
      <c r="M537" s="53"/>
      <c r="N537" s="66"/>
      <c r="O537" s="66"/>
    </row>
    <row r="538" spans="1:15" s="54" customFormat="1" ht="15" customHeight="1">
      <c r="A538" s="71"/>
      <c r="B538" s="72"/>
      <c r="C538" s="73"/>
      <c r="D538" s="74"/>
      <c r="E538" s="74"/>
      <c r="F538" s="75"/>
      <c r="G538" s="74"/>
      <c r="H538" s="73"/>
      <c r="I538" s="76"/>
      <c r="J538" s="76"/>
      <c r="K538" s="76"/>
      <c r="L538" s="76"/>
      <c r="M538" s="53"/>
      <c r="N538" s="66"/>
      <c r="O538" s="66"/>
    </row>
    <row r="539" spans="1:15" s="54" customFormat="1" ht="15" customHeight="1">
      <c r="A539" s="71"/>
      <c r="B539" s="72"/>
      <c r="C539" s="73"/>
      <c r="D539" s="74"/>
      <c r="E539" s="74"/>
      <c r="F539" s="75"/>
      <c r="G539" s="74"/>
      <c r="H539" s="73"/>
      <c r="I539" s="76"/>
      <c r="J539" s="76"/>
      <c r="K539" s="76"/>
      <c r="L539" s="76"/>
      <c r="M539" s="53"/>
      <c r="N539" s="66"/>
      <c r="O539" s="66"/>
    </row>
    <row r="540" spans="1:15" s="54" customFormat="1" ht="15" customHeight="1">
      <c r="A540" s="71"/>
      <c r="B540" s="72"/>
      <c r="C540" s="73"/>
      <c r="D540" s="74"/>
      <c r="E540" s="74"/>
      <c r="F540" s="75"/>
      <c r="G540" s="74"/>
      <c r="H540" s="73"/>
      <c r="I540" s="76"/>
      <c r="J540" s="76"/>
      <c r="K540" s="76"/>
      <c r="L540" s="76"/>
      <c r="M540" s="53"/>
      <c r="N540" s="66"/>
      <c r="O540" s="66"/>
    </row>
    <row r="541" spans="1:15" s="54" customFormat="1" ht="15" customHeight="1">
      <c r="A541" s="71"/>
      <c r="B541" s="72"/>
      <c r="C541" s="73"/>
      <c r="D541" s="74"/>
      <c r="E541" s="74"/>
      <c r="F541" s="75"/>
      <c r="G541" s="74"/>
      <c r="H541" s="73"/>
      <c r="I541" s="76"/>
      <c r="J541" s="76"/>
      <c r="K541" s="76"/>
      <c r="L541" s="76"/>
      <c r="M541" s="53"/>
      <c r="N541" s="66"/>
      <c r="O541" s="66"/>
    </row>
    <row r="542" spans="1:15" s="54" customFormat="1" ht="15" customHeight="1">
      <c r="A542" s="71"/>
      <c r="B542" s="72"/>
      <c r="C542" s="73"/>
      <c r="D542" s="74"/>
      <c r="E542" s="74"/>
      <c r="F542" s="75"/>
      <c r="G542" s="74"/>
      <c r="H542" s="73"/>
      <c r="I542" s="76"/>
      <c r="J542" s="76"/>
      <c r="K542" s="76"/>
      <c r="L542" s="76"/>
      <c r="M542" s="53"/>
      <c r="N542" s="66"/>
      <c r="O542" s="66"/>
    </row>
    <row r="543" spans="1:15" s="54" customFormat="1" ht="15" customHeight="1">
      <c r="A543" s="71"/>
      <c r="B543" s="72"/>
      <c r="C543" s="73"/>
      <c r="D543" s="74"/>
      <c r="E543" s="74"/>
      <c r="F543" s="75"/>
      <c r="G543" s="74"/>
      <c r="H543" s="73"/>
      <c r="I543" s="76"/>
      <c r="J543" s="76"/>
      <c r="K543" s="76"/>
      <c r="L543" s="76"/>
      <c r="M543" s="53"/>
      <c r="N543" s="66"/>
      <c r="O543" s="66"/>
    </row>
    <row r="544" spans="1:15" s="54" customFormat="1" ht="15" customHeight="1">
      <c r="A544" s="71"/>
      <c r="B544" s="72"/>
      <c r="C544" s="73"/>
      <c r="D544" s="74"/>
      <c r="E544" s="74"/>
      <c r="F544" s="75"/>
      <c r="G544" s="74"/>
      <c r="H544" s="73"/>
      <c r="I544" s="76"/>
      <c r="J544" s="76"/>
      <c r="K544" s="76"/>
      <c r="L544" s="76"/>
      <c r="M544" s="53"/>
      <c r="N544" s="66"/>
      <c r="O544" s="66"/>
    </row>
    <row r="545" spans="1:15" s="54" customFormat="1" ht="15" customHeight="1">
      <c r="A545" s="71"/>
      <c r="B545" s="72"/>
      <c r="C545" s="73"/>
      <c r="D545" s="74"/>
      <c r="E545" s="74"/>
      <c r="F545" s="75"/>
      <c r="G545" s="74"/>
      <c r="H545" s="73"/>
      <c r="I545" s="76"/>
      <c r="J545" s="76"/>
      <c r="K545" s="76"/>
      <c r="L545" s="76"/>
      <c r="M545" s="53"/>
      <c r="N545" s="66"/>
      <c r="O545" s="66"/>
    </row>
    <row r="546" spans="1:15" s="54" customFormat="1" ht="15" customHeight="1">
      <c r="A546" s="71"/>
      <c r="B546" s="72"/>
      <c r="C546" s="73"/>
      <c r="D546" s="74"/>
      <c r="E546" s="74"/>
      <c r="F546" s="75"/>
      <c r="G546" s="74"/>
      <c r="H546" s="73"/>
      <c r="I546" s="76"/>
      <c r="J546" s="76"/>
      <c r="K546" s="76"/>
      <c r="L546" s="76"/>
      <c r="M546" s="53"/>
      <c r="N546" s="66"/>
      <c r="O546" s="66"/>
    </row>
    <row r="547" spans="1:15" s="54" customFormat="1" ht="15" customHeight="1">
      <c r="A547" s="71"/>
      <c r="B547" s="72"/>
      <c r="C547" s="73"/>
      <c r="D547" s="74"/>
      <c r="E547" s="74"/>
      <c r="F547" s="75"/>
      <c r="G547" s="74"/>
      <c r="H547" s="73"/>
      <c r="I547" s="76"/>
      <c r="J547" s="76"/>
      <c r="K547" s="76"/>
      <c r="L547" s="76"/>
      <c r="M547" s="53"/>
      <c r="N547" s="66"/>
      <c r="O547" s="66"/>
    </row>
    <row r="548" spans="1:15" s="54" customFormat="1" ht="15" customHeight="1">
      <c r="A548" s="71"/>
      <c r="B548" s="72"/>
      <c r="C548" s="73"/>
      <c r="D548" s="74"/>
      <c r="E548" s="74"/>
      <c r="F548" s="75"/>
      <c r="G548" s="74"/>
      <c r="H548" s="73"/>
      <c r="I548" s="76"/>
      <c r="J548" s="76"/>
      <c r="K548" s="76"/>
      <c r="L548" s="76"/>
      <c r="M548" s="53"/>
      <c r="N548" s="66"/>
      <c r="O548" s="66"/>
    </row>
    <row r="549" spans="1:15" s="54" customFormat="1" ht="15" customHeight="1">
      <c r="A549" s="71"/>
      <c r="B549" s="72"/>
      <c r="C549" s="73"/>
      <c r="D549" s="74"/>
      <c r="E549" s="74"/>
      <c r="F549" s="75"/>
      <c r="G549" s="74"/>
      <c r="H549" s="73"/>
      <c r="I549" s="76"/>
      <c r="J549" s="76"/>
      <c r="K549" s="76"/>
      <c r="L549" s="76"/>
      <c r="M549" s="53"/>
      <c r="N549" s="66"/>
      <c r="O549" s="66"/>
    </row>
    <row r="550" spans="1:15" s="54" customFormat="1" ht="15" customHeight="1">
      <c r="A550" s="71"/>
      <c r="B550" s="72"/>
      <c r="C550" s="73"/>
      <c r="D550" s="74"/>
      <c r="E550" s="74"/>
      <c r="F550" s="75"/>
      <c r="G550" s="74"/>
      <c r="H550" s="73"/>
      <c r="I550" s="76"/>
      <c r="J550" s="76"/>
      <c r="K550" s="76"/>
      <c r="L550" s="76"/>
      <c r="M550" s="53"/>
      <c r="N550" s="66"/>
      <c r="O550" s="66"/>
    </row>
    <row r="551" spans="1:15" s="54" customFormat="1" ht="15" customHeight="1">
      <c r="A551" s="71"/>
      <c r="B551" s="72"/>
      <c r="C551" s="73"/>
      <c r="D551" s="74"/>
      <c r="E551" s="74"/>
      <c r="F551" s="75"/>
      <c r="G551" s="74"/>
      <c r="H551" s="73"/>
      <c r="I551" s="76"/>
      <c r="J551" s="76"/>
      <c r="K551" s="76"/>
      <c r="L551" s="76"/>
      <c r="M551" s="53"/>
      <c r="N551" s="66"/>
      <c r="O551" s="66"/>
    </row>
    <row r="552" spans="1:15" s="54" customFormat="1" ht="15" customHeight="1">
      <c r="A552" s="71"/>
      <c r="B552" s="72"/>
      <c r="C552" s="73"/>
      <c r="D552" s="74"/>
      <c r="E552" s="74"/>
      <c r="F552" s="75"/>
      <c r="G552" s="74"/>
      <c r="H552" s="73"/>
      <c r="I552" s="76"/>
      <c r="J552" s="76"/>
      <c r="K552" s="76"/>
      <c r="L552" s="76"/>
      <c r="M552" s="53"/>
      <c r="N552" s="66"/>
      <c r="O552" s="66"/>
    </row>
    <row r="553" spans="1:15" s="54" customFormat="1" ht="15" customHeight="1">
      <c r="A553" s="71"/>
      <c r="B553" s="72"/>
      <c r="C553" s="73"/>
      <c r="D553" s="74"/>
      <c r="E553" s="74"/>
      <c r="F553" s="75"/>
      <c r="G553" s="74"/>
      <c r="H553" s="73"/>
      <c r="I553" s="76"/>
      <c r="J553" s="76"/>
      <c r="K553" s="76"/>
      <c r="L553" s="76"/>
      <c r="M553" s="53"/>
      <c r="N553" s="66"/>
      <c r="O553" s="66"/>
    </row>
    <row r="554" spans="1:15" s="54" customFormat="1" ht="15" customHeight="1">
      <c r="A554" s="71"/>
      <c r="B554" s="72"/>
      <c r="C554" s="73"/>
      <c r="D554" s="74"/>
      <c r="E554" s="74"/>
      <c r="F554" s="75"/>
      <c r="G554" s="74"/>
      <c r="H554" s="73"/>
      <c r="I554" s="76"/>
      <c r="J554" s="76"/>
      <c r="K554" s="76"/>
      <c r="L554" s="76"/>
      <c r="M554" s="53"/>
      <c r="N554" s="66"/>
      <c r="O554" s="66"/>
    </row>
    <row r="555" spans="1:15" s="54" customFormat="1" ht="15" customHeight="1">
      <c r="A555" s="71"/>
      <c r="B555" s="72"/>
      <c r="C555" s="73"/>
      <c r="D555" s="74"/>
      <c r="E555" s="74"/>
      <c r="F555" s="75"/>
      <c r="G555" s="74"/>
      <c r="H555" s="73"/>
      <c r="I555" s="76"/>
      <c r="J555" s="76"/>
      <c r="K555" s="76"/>
      <c r="L555" s="76"/>
      <c r="M555" s="53"/>
      <c r="N555" s="66"/>
      <c r="O555" s="66"/>
    </row>
    <row r="556" spans="1:15" s="54" customFormat="1" ht="15" customHeight="1">
      <c r="A556" s="71"/>
      <c r="B556" s="72"/>
      <c r="C556" s="73"/>
      <c r="D556" s="74"/>
      <c r="E556" s="74"/>
      <c r="F556" s="75"/>
      <c r="G556" s="74"/>
      <c r="H556" s="73"/>
      <c r="I556" s="76"/>
      <c r="J556" s="76"/>
      <c r="K556" s="76"/>
      <c r="L556" s="76"/>
      <c r="M556" s="53"/>
      <c r="N556" s="66"/>
      <c r="O556" s="66"/>
    </row>
    <row r="557" spans="1:15" s="54" customFormat="1" ht="15" customHeight="1">
      <c r="A557" s="71"/>
      <c r="B557" s="72"/>
      <c r="C557" s="73"/>
      <c r="D557" s="74"/>
      <c r="E557" s="74"/>
      <c r="F557" s="75"/>
      <c r="G557" s="74"/>
      <c r="H557" s="73"/>
      <c r="I557" s="76"/>
      <c r="J557" s="76"/>
      <c r="K557" s="76"/>
      <c r="L557" s="76"/>
      <c r="M557" s="53"/>
      <c r="N557" s="66"/>
      <c r="O557" s="66"/>
    </row>
    <row r="558" spans="1:15" s="54" customFormat="1" ht="15" customHeight="1">
      <c r="A558" s="71"/>
      <c r="B558" s="72"/>
      <c r="C558" s="73"/>
      <c r="D558" s="74"/>
      <c r="E558" s="74"/>
      <c r="F558" s="75"/>
      <c r="G558" s="74"/>
      <c r="H558" s="73"/>
      <c r="I558" s="76"/>
      <c r="J558" s="76"/>
      <c r="K558" s="76"/>
      <c r="L558" s="76"/>
      <c r="M558" s="53"/>
      <c r="N558" s="66"/>
      <c r="O558" s="66"/>
    </row>
    <row r="559" spans="1:15" s="54" customFormat="1" ht="15" customHeight="1">
      <c r="A559" s="71"/>
      <c r="B559" s="72"/>
      <c r="C559" s="73"/>
      <c r="D559" s="74"/>
      <c r="E559" s="74"/>
      <c r="F559" s="75"/>
      <c r="G559" s="74"/>
      <c r="H559" s="73"/>
      <c r="I559" s="76"/>
      <c r="J559" s="76"/>
      <c r="K559" s="76"/>
      <c r="L559" s="76"/>
      <c r="M559" s="53"/>
      <c r="N559" s="66"/>
      <c r="O559" s="66"/>
    </row>
    <row r="560" spans="1:15" s="54" customFormat="1" ht="15" customHeight="1">
      <c r="A560" s="71"/>
      <c r="B560" s="72"/>
      <c r="C560" s="73"/>
      <c r="D560" s="74"/>
      <c r="E560" s="74"/>
      <c r="F560" s="75"/>
      <c r="G560" s="74"/>
      <c r="H560" s="73"/>
      <c r="I560" s="76"/>
      <c r="J560" s="76"/>
      <c r="K560" s="76"/>
      <c r="L560" s="76"/>
      <c r="M560" s="53"/>
      <c r="N560" s="66"/>
      <c r="O560" s="66"/>
    </row>
    <row r="561" spans="1:15" s="54" customFormat="1" ht="15" customHeight="1">
      <c r="A561" s="71"/>
      <c r="B561" s="72"/>
      <c r="C561" s="73"/>
      <c r="D561" s="74"/>
      <c r="E561" s="74"/>
      <c r="F561" s="75"/>
      <c r="G561" s="74"/>
      <c r="H561" s="73"/>
      <c r="I561" s="76"/>
      <c r="J561" s="76"/>
      <c r="K561" s="76"/>
      <c r="L561" s="76"/>
      <c r="M561" s="53"/>
      <c r="N561" s="66"/>
      <c r="O561" s="66"/>
    </row>
    <row r="562" spans="1:15" s="54" customFormat="1" ht="15" customHeight="1">
      <c r="A562" s="71"/>
      <c r="B562" s="72"/>
      <c r="C562" s="73"/>
      <c r="D562" s="74"/>
      <c r="E562" s="74"/>
      <c r="F562" s="75"/>
      <c r="G562" s="74"/>
      <c r="H562" s="73"/>
      <c r="I562" s="76"/>
      <c r="J562" s="76"/>
      <c r="K562" s="76"/>
      <c r="L562" s="76"/>
      <c r="M562" s="53"/>
      <c r="N562" s="66"/>
      <c r="O562" s="66"/>
    </row>
    <row r="563" spans="1:15" s="54" customFormat="1" ht="15" customHeight="1">
      <c r="A563" s="71"/>
      <c r="B563" s="72"/>
      <c r="C563" s="73"/>
      <c r="D563" s="74"/>
      <c r="E563" s="74"/>
      <c r="F563" s="75"/>
      <c r="G563" s="74"/>
      <c r="H563" s="73"/>
      <c r="I563" s="76"/>
      <c r="J563" s="76"/>
      <c r="K563" s="76"/>
      <c r="L563" s="76"/>
      <c r="M563" s="53"/>
      <c r="N563" s="66"/>
      <c r="O563" s="66"/>
    </row>
    <row r="564" spans="1:15" s="54" customFormat="1" ht="15" customHeight="1">
      <c r="A564" s="71"/>
      <c r="B564" s="72"/>
      <c r="C564" s="73"/>
      <c r="D564" s="74"/>
      <c r="E564" s="74"/>
      <c r="F564" s="75"/>
      <c r="G564" s="74"/>
      <c r="H564" s="73"/>
      <c r="I564" s="76"/>
      <c r="J564" s="76"/>
      <c r="K564" s="76"/>
      <c r="L564" s="76"/>
      <c r="M564" s="53"/>
      <c r="N564" s="66"/>
      <c r="O564" s="66"/>
    </row>
    <row r="565" spans="1:15" s="54" customFormat="1" ht="15" customHeight="1">
      <c r="A565" s="71"/>
      <c r="B565" s="72"/>
      <c r="C565" s="73"/>
      <c r="D565" s="74"/>
      <c r="E565" s="74"/>
      <c r="F565" s="75"/>
      <c r="G565" s="74"/>
      <c r="H565" s="73"/>
      <c r="I565" s="76"/>
      <c r="J565" s="76"/>
      <c r="K565" s="76"/>
      <c r="L565" s="76"/>
      <c r="M565" s="53"/>
      <c r="N565" s="66"/>
      <c r="O565" s="66"/>
    </row>
    <row r="566" spans="1:15" s="54" customFormat="1" ht="15" customHeight="1">
      <c r="A566" s="71"/>
      <c r="B566" s="72"/>
      <c r="C566" s="73"/>
      <c r="D566" s="74"/>
      <c r="E566" s="74"/>
      <c r="F566" s="75"/>
      <c r="G566" s="74"/>
      <c r="H566" s="73"/>
      <c r="I566" s="76"/>
      <c r="J566" s="76"/>
      <c r="K566" s="76"/>
      <c r="L566" s="76"/>
      <c r="M566" s="53"/>
      <c r="N566" s="66"/>
      <c r="O566" s="66"/>
    </row>
    <row r="567" spans="1:15" s="54" customFormat="1" ht="15" customHeight="1">
      <c r="A567" s="71"/>
      <c r="B567" s="72"/>
      <c r="C567" s="73"/>
      <c r="D567" s="74"/>
      <c r="E567" s="74"/>
      <c r="F567" s="75"/>
      <c r="G567" s="74"/>
      <c r="H567" s="73"/>
      <c r="I567" s="76"/>
      <c r="J567" s="76"/>
      <c r="K567" s="76"/>
      <c r="L567" s="76"/>
      <c r="M567" s="53"/>
      <c r="N567" s="66"/>
      <c r="O567" s="66"/>
    </row>
    <row r="568" spans="1:15" s="54" customFormat="1" ht="15" customHeight="1">
      <c r="A568" s="71"/>
      <c r="B568" s="72"/>
      <c r="C568" s="73"/>
      <c r="D568" s="74"/>
      <c r="E568" s="74"/>
      <c r="F568" s="75"/>
      <c r="G568" s="74"/>
      <c r="H568" s="73"/>
      <c r="I568" s="76"/>
      <c r="J568" s="76"/>
      <c r="K568" s="76"/>
      <c r="L568" s="76"/>
      <c r="M568" s="53"/>
      <c r="N568" s="66"/>
      <c r="O568" s="66"/>
    </row>
    <row r="569" spans="1:15" s="54" customFormat="1" ht="15" customHeight="1">
      <c r="A569" s="71"/>
      <c r="B569" s="72"/>
      <c r="C569" s="73"/>
      <c r="D569" s="74"/>
      <c r="E569" s="74"/>
      <c r="F569" s="75"/>
      <c r="G569" s="74"/>
      <c r="H569" s="73"/>
      <c r="I569" s="76"/>
      <c r="J569" s="76"/>
      <c r="K569" s="76"/>
      <c r="L569" s="76"/>
      <c r="M569" s="53"/>
      <c r="N569" s="66"/>
      <c r="O569" s="66"/>
    </row>
    <row r="570" spans="1:15" s="54" customFormat="1" ht="15" customHeight="1">
      <c r="A570" s="71"/>
      <c r="B570" s="72"/>
      <c r="C570" s="73"/>
      <c r="D570" s="74"/>
      <c r="E570" s="74"/>
      <c r="F570" s="75"/>
      <c r="G570" s="74"/>
      <c r="H570" s="73"/>
      <c r="I570" s="76"/>
      <c r="J570" s="76"/>
      <c r="K570" s="76"/>
      <c r="L570" s="76"/>
      <c r="M570" s="53"/>
      <c r="N570" s="66"/>
      <c r="O570" s="66"/>
    </row>
    <row r="571" spans="1:15" s="54" customFormat="1" ht="15" customHeight="1">
      <c r="A571" s="71"/>
      <c r="B571" s="72"/>
      <c r="C571" s="73"/>
      <c r="D571" s="74"/>
      <c r="E571" s="74"/>
      <c r="F571" s="75"/>
      <c r="G571" s="74"/>
      <c r="H571" s="73"/>
      <c r="I571" s="76"/>
      <c r="J571" s="76"/>
      <c r="K571" s="76"/>
      <c r="L571" s="76"/>
      <c r="M571" s="53"/>
      <c r="N571" s="66"/>
      <c r="O571" s="66"/>
    </row>
    <row r="572" spans="1:15" s="54" customFormat="1" ht="15" customHeight="1">
      <c r="A572" s="71"/>
      <c r="B572" s="72"/>
      <c r="C572" s="73"/>
      <c r="D572" s="74"/>
      <c r="E572" s="74"/>
      <c r="F572" s="75"/>
      <c r="G572" s="74"/>
      <c r="H572" s="73"/>
      <c r="I572" s="76"/>
      <c r="J572" s="76"/>
      <c r="K572" s="76"/>
      <c r="L572" s="76"/>
      <c r="M572" s="53"/>
      <c r="N572" s="66"/>
      <c r="O572" s="66"/>
    </row>
    <row r="573" spans="1:15" s="54" customFormat="1" ht="15" customHeight="1">
      <c r="A573" s="71"/>
      <c r="B573" s="72"/>
      <c r="C573" s="73"/>
      <c r="D573" s="74"/>
      <c r="E573" s="74"/>
      <c r="F573" s="75"/>
      <c r="G573" s="74"/>
      <c r="H573" s="73"/>
      <c r="I573" s="76"/>
      <c r="J573" s="76"/>
      <c r="K573" s="76"/>
      <c r="L573" s="76"/>
      <c r="M573" s="53"/>
      <c r="N573" s="66"/>
      <c r="O573" s="66"/>
    </row>
    <row r="574" spans="1:15" s="54" customFormat="1" ht="15" customHeight="1">
      <c r="A574" s="71"/>
      <c r="B574" s="72"/>
      <c r="C574" s="73"/>
      <c r="D574" s="74"/>
      <c r="E574" s="74"/>
      <c r="F574" s="75"/>
      <c r="G574" s="74"/>
      <c r="H574" s="73"/>
      <c r="I574" s="76"/>
      <c r="J574" s="76"/>
      <c r="K574" s="76"/>
      <c r="L574" s="76"/>
      <c r="M574" s="53"/>
      <c r="N574" s="66"/>
      <c r="O574" s="66"/>
    </row>
    <row r="575" spans="1:15" s="54" customFormat="1" ht="15" customHeight="1">
      <c r="A575" s="71"/>
      <c r="B575" s="72"/>
      <c r="C575" s="73"/>
      <c r="D575" s="74"/>
      <c r="E575" s="74"/>
      <c r="F575" s="75"/>
      <c r="G575" s="74"/>
      <c r="H575" s="73"/>
      <c r="I575" s="76"/>
      <c r="J575" s="76"/>
      <c r="K575" s="76"/>
      <c r="L575" s="76"/>
      <c r="M575" s="53"/>
      <c r="N575" s="66"/>
      <c r="O575" s="66"/>
    </row>
    <row r="576" spans="1:15" s="54" customFormat="1" ht="15" customHeight="1">
      <c r="A576" s="71"/>
      <c r="B576" s="72"/>
      <c r="C576" s="73"/>
      <c r="D576" s="74"/>
      <c r="E576" s="74"/>
      <c r="F576" s="75"/>
      <c r="G576" s="74"/>
      <c r="H576" s="73"/>
      <c r="I576" s="76"/>
      <c r="J576" s="76"/>
      <c r="K576" s="76"/>
      <c r="L576" s="76"/>
      <c r="M576" s="53"/>
      <c r="N576" s="66"/>
      <c r="O576" s="66"/>
    </row>
    <row r="577" spans="1:15" s="54" customFormat="1" ht="15" customHeight="1">
      <c r="A577" s="71"/>
      <c r="B577" s="72"/>
      <c r="C577" s="73"/>
      <c r="D577" s="74"/>
      <c r="E577" s="74"/>
      <c r="F577" s="75"/>
      <c r="G577" s="74"/>
      <c r="H577" s="73"/>
      <c r="I577" s="76"/>
      <c r="J577" s="76"/>
      <c r="K577" s="76"/>
      <c r="L577" s="76"/>
      <c r="M577" s="53"/>
      <c r="N577" s="66"/>
      <c r="O577" s="66"/>
    </row>
    <row r="578" spans="1:15" s="54" customFormat="1" ht="15" customHeight="1">
      <c r="A578" s="71"/>
      <c r="B578" s="72"/>
      <c r="C578" s="73"/>
      <c r="D578" s="74"/>
      <c r="E578" s="74"/>
      <c r="F578" s="75"/>
      <c r="G578" s="74"/>
      <c r="H578" s="73"/>
      <c r="I578" s="76"/>
      <c r="J578" s="76"/>
      <c r="K578" s="76"/>
      <c r="L578" s="76"/>
      <c r="M578" s="53"/>
      <c r="N578" s="66"/>
      <c r="O578" s="66"/>
    </row>
    <row r="579" spans="1:15" s="54" customFormat="1" ht="15" customHeight="1">
      <c r="A579" s="71"/>
      <c r="B579" s="72"/>
      <c r="C579" s="73"/>
      <c r="D579" s="74"/>
      <c r="E579" s="74"/>
      <c r="F579" s="75"/>
      <c r="G579" s="74"/>
      <c r="H579" s="73"/>
      <c r="I579" s="76"/>
      <c r="J579" s="76"/>
      <c r="K579" s="76"/>
      <c r="L579" s="76"/>
      <c r="M579" s="53"/>
      <c r="N579" s="66"/>
      <c r="O579" s="66"/>
    </row>
    <row r="580" spans="1:15" s="54" customFormat="1" ht="15" customHeight="1">
      <c r="A580" s="71"/>
      <c r="B580" s="72"/>
      <c r="C580" s="73"/>
      <c r="D580" s="74"/>
      <c r="E580" s="74"/>
      <c r="F580" s="75"/>
      <c r="G580" s="74"/>
      <c r="H580" s="73"/>
      <c r="I580" s="76"/>
      <c r="J580" s="76"/>
      <c r="K580" s="76"/>
      <c r="L580" s="76"/>
      <c r="M580" s="53"/>
      <c r="N580" s="66"/>
      <c r="O580" s="66"/>
    </row>
    <row r="581" spans="1:15" s="54" customFormat="1" ht="15" customHeight="1">
      <c r="A581" s="71"/>
      <c r="B581" s="72"/>
      <c r="C581" s="73"/>
      <c r="D581" s="74"/>
      <c r="E581" s="74"/>
      <c r="F581" s="75"/>
      <c r="G581" s="74"/>
      <c r="H581" s="73"/>
      <c r="I581" s="76"/>
      <c r="J581" s="76"/>
      <c r="K581" s="76"/>
      <c r="L581" s="76"/>
      <c r="M581" s="53"/>
      <c r="N581" s="66"/>
      <c r="O581" s="66"/>
    </row>
    <row r="582" spans="1:15" s="54" customFormat="1" ht="15" customHeight="1">
      <c r="A582" s="71"/>
      <c r="B582" s="72"/>
      <c r="C582" s="73"/>
      <c r="D582" s="74"/>
      <c r="E582" s="74"/>
      <c r="F582" s="75"/>
      <c r="G582" s="74"/>
      <c r="H582" s="73"/>
      <c r="I582" s="76"/>
      <c r="J582" s="76"/>
      <c r="K582" s="76"/>
      <c r="L582" s="76"/>
      <c r="M582" s="53"/>
      <c r="N582" s="66"/>
      <c r="O582" s="66"/>
    </row>
    <row r="583" spans="1:15" s="54" customFormat="1" ht="15" customHeight="1">
      <c r="A583" s="71"/>
      <c r="B583" s="72"/>
      <c r="C583" s="73"/>
      <c r="D583" s="74"/>
      <c r="E583" s="74"/>
      <c r="F583" s="75"/>
      <c r="G583" s="74"/>
      <c r="H583" s="73"/>
      <c r="I583" s="76"/>
      <c r="J583" s="76"/>
      <c r="K583" s="76"/>
      <c r="L583" s="76"/>
      <c r="M583" s="53"/>
      <c r="N583" s="66"/>
      <c r="O583" s="66"/>
    </row>
    <row r="584" spans="1:15" s="54" customFormat="1" ht="15" customHeight="1">
      <c r="A584" s="71"/>
      <c r="B584" s="72"/>
      <c r="C584" s="73"/>
      <c r="D584" s="74"/>
      <c r="E584" s="74"/>
      <c r="F584" s="75"/>
      <c r="G584" s="74"/>
      <c r="H584" s="73"/>
      <c r="I584" s="76"/>
      <c r="J584" s="76"/>
      <c r="K584" s="76"/>
      <c r="L584" s="76"/>
      <c r="M584" s="53"/>
      <c r="N584" s="66"/>
      <c r="O584" s="66"/>
    </row>
    <row r="585" spans="1:15" s="54" customFormat="1" ht="15" customHeight="1">
      <c r="A585" s="71"/>
      <c r="B585" s="72"/>
      <c r="C585" s="73"/>
      <c r="D585" s="74"/>
      <c r="E585" s="74"/>
      <c r="F585" s="75"/>
      <c r="G585" s="74"/>
      <c r="H585" s="73"/>
      <c r="I585" s="76"/>
      <c r="J585" s="76"/>
      <c r="K585" s="76"/>
      <c r="L585" s="76"/>
      <c r="M585" s="53"/>
      <c r="N585" s="66"/>
      <c r="O585" s="66"/>
    </row>
    <row r="586" spans="1:15" s="54" customFormat="1" ht="15" customHeight="1">
      <c r="A586" s="71"/>
      <c r="B586" s="72"/>
      <c r="C586" s="73"/>
      <c r="D586" s="74"/>
      <c r="E586" s="74"/>
      <c r="F586" s="75"/>
      <c r="G586" s="74"/>
      <c r="H586" s="73"/>
      <c r="I586" s="76"/>
      <c r="J586" s="76"/>
      <c r="K586" s="76"/>
      <c r="L586" s="76"/>
      <c r="M586" s="53"/>
      <c r="N586" s="66"/>
      <c r="O586" s="66"/>
    </row>
    <row r="587" spans="1:15" s="54" customFormat="1" ht="15" customHeight="1">
      <c r="A587" s="71"/>
      <c r="B587" s="72"/>
      <c r="C587" s="73"/>
      <c r="D587" s="74"/>
      <c r="E587" s="74"/>
      <c r="F587" s="75"/>
      <c r="G587" s="74"/>
      <c r="H587" s="73"/>
      <c r="I587" s="76"/>
      <c r="J587" s="76"/>
      <c r="K587" s="76"/>
      <c r="L587" s="76"/>
      <c r="M587" s="53"/>
      <c r="N587" s="66"/>
      <c r="O587" s="66"/>
    </row>
    <row r="588" spans="1:15" s="54" customFormat="1" ht="15" customHeight="1">
      <c r="A588" s="71"/>
      <c r="B588" s="72"/>
      <c r="C588" s="73"/>
      <c r="D588" s="74"/>
      <c r="E588" s="74"/>
      <c r="F588" s="75"/>
      <c r="G588" s="74"/>
      <c r="H588" s="73"/>
      <c r="I588" s="76"/>
      <c r="J588" s="76"/>
      <c r="K588" s="76"/>
      <c r="L588" s="76"/>
      <c r="M588" s="53"/>
      <c r="N588" s="66"/>
      <c r="O588" s="66"/>
    </row>
    <row r="589" spans="1:15" s="54" customFormat="1" ht="15" customHeight="1">
      <c r="A589" s="71"/>
      <c r="B589" s="72"/>
      <c r="C589" s="73"/>
      <c r="D589" s="74"/>
      <c r="E589" s="74"/>
      <c r="F589" s="75"/>
      <c r="G589" s="74"/>
      <c r="H589" s="73"/>
      <c r="I589" s="76"/>
      <c r="J589" s="76"/>
      <c r="K589" s="76"/>
      <c r="L589" s="76"/>
      <c r="M589" s="53"/>
      <c r="N589" s="66"/>
      <c r="O589" s="66"/>
    </row>
    <row r="590" spans="1:15" s="54" customFormat="1" ht="15" customHeight="1">
      <c r="A590" s="71"/>
      <c r="B590" s="72"/>
      <c r="C590" s="73"/>
      <c r="D590" s="74"/>
      <c r="E590" s="74"/>
      <c r="F590" s="75"/>
      <c r="G590" s="74"/>
      <c r="H590" s="73"/>
      <c r="I590" s="76"/>
      <c r="J590" s="76"/>
      <c r="K590" s="76"/>
      <c r="L590" s="76"/>
      <c r="M590" s="53"/>
      <c r="N590" s="66"/>
      <c r="O590" s="66"/>
    </row>
    <row r="591" spans="1:15" s="54" customFormat="1" ht="15" customHeight="1">
      <c r="A591" s="71"/>
      <c r="B591" s="72"/>
      <c r="C591" s="73"/>
      <c r="D591" s="74"/>
      <c r="E591" s="74"/>
      <c r="F591" s="75"/>
      <c r="G591" s="74"/>
      <c r="H591" s="73"/>
      <c r="I591" s="76"/>
      <c r="J591" s="76"/>
      <c r="K591" s="76"/>
      <c r="L591" s="76"/>
      <c r="M591" s="53"/>
      <c r="N591" s="66"/>
      <c r="O591" s="66"/>
    </row>
    <row r="592" spans="1:15" s="54" customFormat="1" ht="15" customHeight="1">
      <c r="A592" s="71"/>
      <c r="B592" s="72"/>
      <c r="C592" s="73"/>
      <c r="D592" s="74"/>
      <c r="E592" s="74"/>
      <c r="F592" s="75"/>
      <c r="G592" s="74"/>
      <c r="H592" s="73"/>
      <c r="I592" s="76"/>
      <c r="J592" s="76"/>
      <c r="K592" s="76"/>
      <c r="L592" s="76"/>
      <c r="M592" s="53"/>
      <c r="N592" s="66"/>
      <c r="O592" s="66"/>
    </row>
    <row r="593" spans="1:15" s="54" customFormat="1" ht="15" customHeight="1">
      <c r="A593" s="71"/>
      <c r="B593" s="72"/>
      <c r="C593" s="73"/>
      <c r="D593" s="74"/>
      <c r="E593" s="74"/>
      <c r="F593" s="75"/>
      <c r="G593" s="74"/>
      <c r="H593" s="73"/>
      <c r="I593" s="76"/>
      <c r="J593" s="76"/>
      <c r="K593" s="76"/>
      <c r="L593" s="76"/>
      <c r="M593" s="53"/>
      <c r="N593" s="66"/>
      <c r="O593" s="66"/>
    </row>
    <row r="594" spans="1:15" s="54" customFormat="1" ht="15" customHeight="1">
      <c r="A594" s="71"/>
      <c r="B594" s="72"/>
      <c r="C594" s="73"/>
      <c r="D594" s="74"/>
      <c r="E594" s="74"/>
      <c r="F594" s="75"/>
      <c r="G594" s="74"/>
      <c r="H594" s="73"/>
      <c r="I594" s="76"/>
      <c r="J594" s="76"/>
      <c r="K594" s="76"/>
      <c r="L594" s="76"/>
      <c r="M594" s="53"/>
      <c r="N594" s="66"/>
      <c r="O594" s="66"/>
    </row>
    <row r="595" spans="1:15" s="54" customFormat="1" ht="15" customHeight="1">
      <c r="A595" s="71"/>
      <c r="B595" s="72"/>
      <c r="C595" s="73"/>
      <c r="D595" s="74"/>
      <c r="E595" s="74"/>
      <c r="F595" s="75"/>
      <c r="G595" s="74"/>
      <c r="H595" s="73"/>
      <c r="I595" s="76"/>
      <c r="J595" s="76"/>
      <c r="K595" s="76"/>
      <c r="L595" s="76"/>
      <c r="M595" s="53"/>
      <c r="N595" s="66"/>
      <c r="O595" s="66"/>
    </row>
    <row r="596" spans="1:15" s="54" customFormat="1" ht="15" customHeight="1">
      <c r="A596" s="71"/>
      <c r="B596" s="72"/>
      <c r="C596" s="73"/>
      <c r="D596" s="74"/>
      <c r="E596" s="74"/>
      <c r="F596" s="75"/>
      <c r="G596" s="74"/>
      <c r="H596" s="73"/>
      <c r="I596" s="76"/>
      <c r="J596" s="76"/>
      <c r="K596" s="76"/>
      <c r="L596" s="76"/>
      <c r="M596" s="53"/>
      <c r="N596" s="66"/>
      <c r="O596" s="66"/>
    </row>
    <row r="597" spans="1:15" s="54" customFormat="1" ht="15" customHeight="1">
      <c r="A597" s="71"/>
      <c r="B597" s="72"/>
      <c r="C597" s="73"/>
      <c r="D597" s="74"/>
      <c r="E597" s="74"/>
      <c r="F597" s="75"/>
      <c r="G597" s="74"/>
      <c r="H597" s="73"/>
      <c r="I597" s="76"/>
      <c r="J597" s="76"/>
      <c r="K597" s="76"/>
      <c r="L597" s="76"/>
      <c r="M597" s="53"/>
      <c r="N597" s="66"/>
      <c r="O597" s="66"/>
    </row>
    <row r="598" spans="1:15" s="54" customFormat="1" ht="15" customHeight="1">
      <c r="A598" s="71"/>
      <c r="B598" s="72"/>
      <c r="C598" s="73"/>
      <c r="D598" s="74"/>
      <c r="E598" s="74"/>
      <c r="F598" s="75"/>
      <c r="G598" s="74"/>
      <c r="H598" s="73"/>
      <c r="I598" s="76"/>
      <c r="J598" s="76"/>
      <c r="K598" s="76"/>
      <c r="L598" s="76"/>
      <c r="M598" s="53"/>
      <c r="N598" s="66"/>
      <c r="O598" s="66"/>
    </row>
    <row r="599" spans="1:15" s="54" customFormat="1" ht="15" customHeight="1">
      <c r="A599" s="71"/>
      <c r="B599" s="72"/>
      <c r="C599" s="73"/>
      <c r="D599" s="74"/>
      <c r="E599" s="74"/>
      <c r="F599" s="75"/>
      <c r="G599" s="74"/>
      <c r="H599" s="73"/>
      <c r="I599" s="76"/>
      <c r="J599" s="76"/>
      <c r="K599" s="76"/>
      <c r="L599" s="76"/>
      <c r="M599" s="53"/>
      <c r="N599" s="66"/>
      <c r="O599" s="66"/>
    </row>
    <row r="600" spans="1:15" s="54" customFormat="1" ht="15" customHeight="1">
      <c r="A600" s="71"/>
      <c r="B600" s="72"/>
      <c r="C600" s="73"/>
      <c r="D600" s="74"/>
      <c r="E600" s="74"/>
      <c r="F600" s="75"/>
      <c r="G600" s="74"/>
      <c r="H600" s="73"/>
      <c r="I600" s="76"/>
      <c r="J600" s="76"/>
      <c r="K600" s="76"/>
      <c r="L600" s="76"/>
      <c r="M600" s="53"/>
      <c r="N600" s="66"/>
      <c r="O600" s="66"/>
    </row>
    <row r="601" spans="1:15" s="54" customFormat="1" ht="15" customHeight="1">
      <c r="A601" s="71"/>
      <c r="B601" s="72"/>
      <c r="C601" s="73"/>
      <c r="D601" s="74"/>
      <c r="E601" s="74"/>
      <c r="F601" s="75"/>
      <c r="G601" s="74"/>
      <c r="H601" s="73"/>
      <c r="I601" s="76"/>
      <c r="J601" s="76"/>
      <c r="K601" s="76"/>
      <c r="L601" s="76"/>
      <c r="M601" s="53"/>
      <c r="N601" s="66"/>
      <c r="O601" s="66"/>
    </row>
    <row r="602" spans="1:15" s="54" customFormat="1" ht="15" customHeight="1">
      <c r="A602" s="71"/>
      <c r="B602" s="72"/>
      <c r="C602" s="73"/>
      <c r="D602" s="74"/>
      <c r="E602" s="74"/>
      <c r="F602" s="75"/>
      <c r="G602" s="74"/>
      <c r="H602" s="73"/>
      <c r="I602" s="76"/>
      <c r="J602" s="76"/>
      <c r="K602" s="76"/>
      <c r="L602" s="76"/>
      <c r="M602" s="53"/>
      <c r="N602" s="66"/>
      <c r="O602" s="66"/>
    </row>
    <row r="603" spans="1:15" s="54" customFormat="1" ht="15" customHeight="1">
      <c r="A603" s="71"/>
      <c r="B603" s="72"/>
      <c r="C603" s="73"/>
      <c r="D603" s="74"/>
      <c r="E603" s="74"/>
      <c r="F603" s="75"/>
      <c r="G603" s="74"/>
      <c r="H603" s="73"/>
      <c r="I603" s="76"/>
      <c r="J603" s="76"/>
      <c r="K603" s="76"/>
      <c r="L603" s="76"/>
      <c r="M603" s="53"/>
      <c r="N603" s="66"/>
      <c r="O603" s="66"/>
    </row>
    <row r="604" spans="1:15" s="54" customFormat="1" ht="15" customHeight="1">
      <c r="A604" s="71"/>
      <c r="B604" s="72"/>
      <c r="C604" s="73"/>
      <c r="D604" s="74"/>
      <c r="E604" s="74"/>
      <c r="F604" s="75"/>
      <c r="G604" s="74"/>
      <c r="H604" s="73"/>
      <c r="I604" s="76"/>
      <c r="J604" s="76"/>
      <c r="K604" s="76"/>
      <c r="L604" s="76"/>
      <c r="M604" s="53"/>
      <c r="N604" s="66"/>
      <c r="O604" s="66"/>
    </row>
    <row r="605" spans="1:15" s="54" customFormat="1" ht="15" customHeight="1">
      <c r="A605" s="71"/>
      <c r="B605" s="72"/>
      <c r="C605" s="73"/>
      <c r="D605" s="74"/>
      <c r="E605" s="74"/>
      <c r="F605" s="75"/>
      <c r="G605" s="74"/>
      <c r="H605" s="73"/>
      <c r="I605" s="76"/>
      <c r="J605" s="76"/>
      <c r="K605" s="76"/>
      <c r="L605" s="76"/>
      <c r="M605" s="53"/>
      <c r="N605" s="66"/>
      <c r="O605" s="66"/>
    </row>
    <row r="606" spans="1:15" s="54" customFormat="1" ht="15" customHeight="1">
      <c r="A606" s="71"/>
      <c r="B606" s="72"/>
      <c r="C606" s="73"/>
      <c r="D606" s="74"/>
      <c r="E606" s="74"/>
      <c r="F606" s="75"/>
      <c r="G606" s="74"/>
      <c r="H606" s="73"/>
      <c r="I606" s="76"/>
      <c r="J606" s="76"/>
      <c r="K606" s="76"/>
      <c r="L606" s="76"/>
      <c r="M606" s="53"/>
      <c r="N606" s="66"/>
      <c r="O606" s="66"/>
    </row>
    <row r="607" spans="1:15" s="54" customFormat="1" ht="15" customHeight="1">
      <c r="A607" s="71"/>
      <c r="B607" s="72"/>
      <c r="C607" s="73"/>
      <c r="D607" s="74"/>
      <c r="E607" s="74"/>
      <c r="F607" s="75"/>
      <c r="G607" s="74"/>
      <c r="H607" s="73"/>
      <c r="I607" s="76"/>
      <c r="J607" s="76"/>
      <c r="K607" s="76"/>
      <c r="L607" s="76"/>
      <c r="M607" s="53"/>
      <c r="N607" s="66"/>
      <c r="O607" s="66"/>
    </row>
    <row r="608" spans="1:15" s="54" customFormat="1" ht="15" customHeight="1">
      <c r="A608" s="71"/>
      <c r="B608" s="72"/>
      <c r="C608" s="73"/>
      <c r="D608" s="74"/>
      <c r="E608" s="74"/>
      <c r="F608" s="75"/>
      <c r="G608" s="74"/>
      <c r="H608" s="73"/>
      <c r="I608" s="76"/>
      <c r="J608" s="76"/>
      <c r="K608" s="76"/>
      <c r="L608" s="76"/>
      <c r="M608" s="53"/>
      <c r="N608" s="66"/>
      <c r="O608" s="66"/>
    </row>
    <row r="609" spans="1:15" s="54" customFormat="1" ht="15" customHeight="1">
      <c r="A609" s="71"/>
      <c r="B609" s="72"/>
      <c r="C609" s="73"/>
      <c r="D609" s="74"/>
      <c r="E609" s="74"/>
      <c r="F609" s="75"/>
      <c r="G609" s="74"/>
      <c r="H609" s="73"/>
      <c r="I609" s="76"/>
      <c r="J609" s="76"/>
      <c r="K609" s="76"/>
      <c r="L609" s="76"/>
      <c r="M609" s="53"/>
      <c r="N609" s="66"/>
      <c r="O609" s="66"/>
    </row>
    <row r="610" spans="1:15" s="54" customFormat="1" ht="15" customHeight="1">
      <c r="A610" s="71"/>
      <c r="B610" s="72"/>
      <c r="C610" s="73"/>
      <c r="D610" s="74"/>
      <c r="E610" s="74"/>
      <c r="F610" s="75"/>
      <c r="G610" s="74"/>
      <c r="H610" s="73"/>
      <c r="I610" s="76"/>
      <c r="J610" s="76"/>
      <c r="K610" s="76"/>
      <c r="L610" s="76"/>
      <c r="M610" s="53"/>
      <c r="N610" s="66"/>
      <c r="O610" s="66"/>
    </row>
    <row r="611" spans="1:15" s="54" customFormat="1" ht="15" customHeight="1">
      <c r="A611" s="71"/>
      <c r="B611" s="72"/>
      <c r="C611" s="73"/>
      <c r="D611" s="74"/>
      <c r="E611" s="74"/>
      <c r="F611" s="75"/>
      <c r="G611" s="74"/>
      <c r="H611" s="73"/>
      <c r="I611" s="76"/>
      <c r="J611" s="76"/>
      <c r="K611" s="76"/>
      <c r="L611" s="76"/>
      <c r="M611" s="53"/>
      <c r="N611" s="66"/>
      <c r="O611" s="66"/>
    </row>
    <row r="612" spans="1:15" s="54" customFormat="1" ht="15" customHeight="1">
      <c r="A612" s="71"/>
      <c r="B612" s="72"/>
      <c r="C612" s="73"/>
      <c r="D612" s="74"/>
      <c r="E612" s="74"/>
      <c r="F612" s="75"/>
      <c r="G612" s="74"/>
      <c r="H612" s="73"/>
      <c r="I612" s="76"/>
      <c r="J612" s="76"/>
      <c r="K612" s="76"/>
      <c r="L612" s="76"/>
      <c r="M612" s="53"/>
      <c r="N612" s="66"/>
      <c r="O612" s="66"/>
    </row>
    <row r="613" spans="1:15" s="54" customFormat="1" ht="15" customHeight="1">
      <c r="A613" s="71"/>
      <c r="B613" s="72"/>
      <c r="C613" s="73"/>
      <c r="D613" s="74"/>
      <c r="E613" s="74"/>
      <c r="F613" s="75"/>
      <c r="G613" s="74"/>
      <c r="H613" s="73"/>
      <c r="I613" s="76"/>
      <c r="J613" s="76"/>
      <c r="K613" s="76"/>
      <c r="L613" s="76"/>
      <c r="M613" s="53"/>
      <c r="N613" s="66"/>
      <c r="O613" s="66"/>
    </row>
    <row r="614" spans="1:15" s="54" customFormat="1" ht="15" customHeight="1">
      <c r="A614" s="71"/>
      <c r="B614" s="72"/>
      <c r="C614" s="73"/>
      <c r="D614" s="74"/>
      <c r="E614" s="74"/>
      <c r="F614" s="75"/>
      <c r="G614" s="74"/>
      <c r="H614" s="73"/>
      <c r="I614" s="76"/>
      <c r="J614" s="76"/>
      <c r="K614" s="76"/>
      <c r="L614" s="76"/>
      <c r="M614" s="53"/>
      <c r="N614" s="66"/>
      <c r="O614" s="66"/>
    </row>
    <row r="615" spans="1:15" s="54" customFormat="1" ht="15" customHeight="1">
      <c r="A615" s="71"/>
      <c r="B615" s="72"/>
      <c r="C615" s="73"/>
      <c r="D615" s="74"/>
      <c r="E615" s="74"/>
      <c r="F615" s="75"/>
      <c r="G615" s="74"/>
      <c r="H615" s="73"/>
      <c r="I615" s="76"/>
      <c r="J615" s="76"/>
      <c r="K615" s="76"/>
      <c r="L615" s="76"/>
      <c r="M615" s="53"/>
      <c r="N615" s="66"/>
      <c r="O615" s="66"/>
    </row>
    <row r="616" spans="1:15" s="54" customFormat="1" ht="15" customHeight="1">
      <c r="A616" s="71"/>
      <c r="B616" s="72"/>
      <c r="C616" s="73"/>
      <c r="D616" s="74"/>
      <c r="E616" s="74"/>
      <c r="F616" s="75"/>
      <c r="G616" s="74"/>
      <c r="H616" s="73"/>
      <c r="I616" s="76"/>
      <c r="J616" s="76"/>
      <c r="K616" s="76"/>
      <c r="L616" s="76"/>
      <c r="M616" s="53"/>
      <c r="N616" s="66"/>
      <c r="O616" s="66"/>
    </row>
    <row r="617" spans="1:15" s="54" customFormat="1" ht="15" customHeight="1">
      <c r="A617" s="71"/>
      <c r="B617" s="72"/>
      <c r="C617" s="73"/>
      <c r="D617" s="74"/>
      <c r="E617" s="74"/>
      <c r="F617" s="75"/>
      <c r="G617" s="74"/>
      <c r="H617" s="73"/>
      <c r="I617" s="76"/>
      <c r="J617" s="76"/>
      <c r="K617" s="76"/>
      <c r="L617" s="76"/>
      <c r="M617" s="53"/>
      <c r="N617" s="66"/>
      <c r="O617" s="66"/>
    </row>
    <row r="618" spans="1:15" s="54" customFormat="1" ht="15" customHeight="1">
      <c r="A618" s="71"/>
      <c r="B618" s="72"/>
      <c r="C618" s="73"/>
      <c r="D618" s="74"/>
      <c r="E618" s="74"/>
      <c r="F618" s="75"/>
      <c r="G618" s="74"/>
      <c r="H618" s="73"/>
      <c r="I618" s="76"/>
      <c r="J618" s="76"/>
      <c r="K618" s="76"/>
      <c r="L618" s="76"/>
      <c r="M618" s="53"/>
      <c r="N618" s="66"/>
      <c r="O618" s="66"/>
    </row>
    <row r="619" spans="1:15" s="54" customFormat="1" ht="15" customHeight="1">
      <c r="A619" s="71"/>
      <c r="B619" s="72"/>
      <c r="C619" s="73"/>
      <c r="D619" s="74"/>
      <c r="E619" s="74"/>
      <c r="F619" s="75"/>
      <c r="G619" s="74"/>
      <c r="H619" s="73"/>
      <c r="I619" s="76"/>
      <c r="J619" s="76"/>
      <c r="K619" s="76"/>
      <c r="L619" s="76"/>
      <c r="M619" s="53"/>
      <c r="N619" s="66"/>
      <c r="O619" s="66"/>
    </row>
    <row r="620" spans="1:15" s="54" customFormat="1" ht="15" customHeight="1">
      <c r="A620" s="71"/>
      <c r="B620" s="72"/>
      <c r="C620" s="73"/>
      <c r="D620" s="74"/>
      <c r="E620" s="74"/>
      <c r="F620" s="75"/>
      <c r="G620" s="74"/>
      <c r="H620" s="73"/>
      <c r="I620" s="76"/>
      <c r="J620" s="76"/>
      <c r="K620" s="76"/>
      <c r="L620" s="76"/>
      <c r="M620" s="53"/>
      <c r="N620" s="66"/>
      <c r="O620" s="66"/>
    </row>
    <row r="621" spans="1:15" s="54" customFormat="1" ht="15" customHeight="1">
      <c r="A621" s="71"/>
      <c r="B621" s="72"/>
      <c r="C621" s="73"/>
      <c r="D621" s="74"/>
      <c r="E621" s="74"/>
      <c r="F621" s="75"/>
      <c r="G621" s="74"/>
      <c r="H621" s="73"/>
      <c r="I621" s="76"/>
      <c r="J621" s="76"/>
      <c r="K621" s="76"/>
      <c r="L621" s="76"/>
      <c r="M621" s="53"/>
      <c r="N621" s="66"/>
      <c r="O621" s="66"/>
    </row>
    <row r="622" spans="1:15" s="54" customFormat="1" ht="15" customHeight="1">
      <c r="A622" s="71"/>
      <c r="B622" s="72"/>
      <c r="C622" s="73"/>
      <c r="D622" s="74"/>
      <c r="E622" s="74"/>
      <c r="F622" s="75"/>
      <c r="G622" s="74"/>
      <c r="H622" s="73"/>
      <c r="I622" s="76"/>
      <c r="J622" s="76"/>
      <c r="K622" s="76"/>
      <c r="L622" s="76"/>
      <c r="M622" s="53"/>
      <c r="N622" s="66"/>
      <c r="O622" s="66"/>
    </row>
    <row r="623" spans="1:15" s="54" customFormat="1" ht="15" customHeight="1">
      <c r="A623" s="71"/>
      <c r="B623" s="72"/>
      <c r="C623" s="73"/>
      <c r="D623" s="74"/>
      <c r="E623" s="74"/>
      <c r="F623" s="75"/>
      <c r="G623" s="74"/>
      <c r="H623" s="73"/>
      <c r="I623" s="76"/>
      <c r="J623" s="76"/>
      <c r="K623" s="76"/>
      <c r="L623" s="76"/>
      <c r="M623" s="53"/>
      <c r="N623" s="66"/>
      <c r="O623" s="66"/>
    </row>
    <row r="624" spans="1:15" s="54" customFormat="1" ht="15" customHeight="1">
      <c r="A624" s="71"/>
      <c r="B624" s="72"/>
      <c r="C624" s="73"/>
      <c r="D624" s="74"/>
      <c r="E624" s="74"/>
      <c r="F624" s="75"/>
      <c r="G624" s="74"/>
      <c r="H624" s="73"/>
      <c r="I624" s="76"/>
      <c r="J624" s="76"/>
      <c r="K624" s="76"/>
      <c r="L624" s="76"/>
      <c r="M624" s="53"/>
      <c r="N624" s="66"/>
      <c r="O624" s="66"/>
    </row>
    <row r="625" spans="1:15" s="54" customFormat="1" ht="15" customHeight="1">
      <c r="A625" s="71"/>
      <c r="B625" s="72"/>
      <c r="C625" s="73"/>
      <c r="D625" s="74"/>
      <c r="E625" s="74"/>
      <c r="F625" s="75"/>
      <c r="G625" s="74"/>
      <c r="H625" s="73"/>
      <c r="I625" s="76"/>
      <c r="J625" s="76"/>
      <c r="K625" s="76"/>
      <c r="L625" s="76"/>
      <c r="M625" s="53"/>
      <c r="N625" s="66"/>
      <c r="O625" s="66"/>
    </row>
    <row r="626" spans="1:15" s="54" customFormat="1" ht="15" customHeight="1">
      <c r="A626" s="71"/>
      <c r="B626" s="72"/>
      <c r="C626" s="73"/>
      <c r="D626" s="74"/>
      <c r="E626" s="74"/>
      <c r="F626" s="75"/>
      <c r="G626" s="74"/>
      <c r="H626" s="73"/>
      <c r="I626" s="76"/>
      <c r="J626" s="76"/>
      <c r="K626" s="76"/>
      <c r="L626" s="76"/>
      <c r="M626" s="53"/>
      <c r="N626" s="66"/>
      <c r="O626" s="66"/>
    </row>
    <row r="627" spans="1:15" s="54" customFormat="1" ht="15" customHeight="1">
      <c r="A627" s="71"/>
      <c r="B627" s="72"/>
      <c r="C627" s="73"/>
      <c r="D627" s="74"/>
      <c r="E627" s="74"/>
      <c r="F627" s="75"/>
      <c r="G627" s="74"/>
      <c r="H627" s="73"/>
      <c r="I627" s="76"/>
      <c r="J627" s="76"/>
      <c r="K627" s="76"/>
      <c r="L627" s="76"/>
      <c r="M627" s="53"/>
      <c r="N627" s="66"/>
      <c r="O627" s="66"/>
    </row>
    <row r="628" spans="1:15" s="54" customFormat="1" ht="15" customHeight="1">
      <c r="A628" s="71"/>
      <c r="B628" s="72"/>
      <c r="C628" s="73"/>
      <c r="D628" s="74"/>
      <c r="E628" s="74"/>
      <c r="F628" s="75"/>
      <c r="G628" s="74"/>
      <c r="H628" s="73"/>
      <c r="I628" s="76"/>
      <c r="J628" s="76"/>
      <c r="K628" s="76"/>
      <c r="L628" s="76"/>
      <c r="M628" s="53"/>
      <c r="N628" s="66"/>
      <c r="O628" s="66"/>
    </row>
    <row r="629" spans="1:15" s="54" customFormat="1" ht="15" customHeight="1">
      <c r="A629" s="71"/>
      <c r="B629" s="72"/>
      <c r="C629" s="73"/>
      <c r="D629" s="74"/>
      <c r="E629" s="74"/>
      <c r="F629" s="75"/>
      <c r="G629" s="74"/>
      <c r="H629" s="73"/>
      <c r="I629" s="76"/>
      <c r="J629" s="76"/>
      <c r="K629" s="76"/>
      <c r="L629" s="76"/>
      <c r="M629" s="53"/>
      <c r="N629" s="66"/>
      <c r="O629" s="66"/>
    </row>
    <row r="630" spans="1:15" s="54" customFormat="1" ht="15" customHeight="1">
      <c r="A630" s="71"/>
      <c r="B630" s="72"/>
      <c r="C630" s="73"/>
      <c r="D630" s="74"/>
      <c r="E630" s="74"/>
      <c r="F630" s="75"/>
      <c r="G630" s="74"/>
      <c r="H630" s="73"/>
      <c r="I630" s="76"/>
      <c r="J630" s="76"/>
      <c r="K630" s="76"/>
      <c r="L630" s="76"/>
      <c r="M630" s="53"/>
      <c r="N630" s="66"/>
      <c r="O630" s="66"/>
    </row>
    <row r="631" spans="1:15" s="54" customFormat="1" ht="15" customHeight="1">
      <c r="A631" s="71"/>
      <c r="B631" s="72"/>
      <c r="C631" s="73"/>
      <c r="D631" s="74"/>
      <c r="E631" s="74"/>
      <c r="F631" s="75"/>
      <c r="G631" s="74"/>
      <c r="H631" s="73"/>
      <c r="I631" s="76"/>
      <c r="J631" s="76"/>
      <c r="K631" s="76"/>
      <c r="L631" s="76"/>
      <c r="M631" s="53"/>
      <c r="N631" s="66"/>
      <c r="O631" s="66"/>
    </row>
    <row r="632" spans="1:15" s="54" customFormat="1" ht="15" customHeight="1">
      <c r="A632" s="71"/>
      <c r="B632" s="72"/>
      <c r="C632" s="73"/>
      <c r="D632" s="74"/>
      <c r="E632" s="74"/>
      <c r="F632" s="75"/>
      <c r="G632" s="74"/>
      <c r="H632" s="73"/>
      <c r="I632" s="76"/>
      <c r="J632" s="76"/>
      <c r="K632" s="76"/>
      <c r="L632" s="76"/>
      <c r="M632" s="53"/>
      <c r="N632" s="66"/>
      <c r="O632" s="66"/>
    </row>
    <row r="633" spans="1:15" s="54" customFormat="1" ht="15" customHeight="1">
      <c r="A633" s="71"/>
      <c r="B633" s="72"/>
      <c r="C633" s="73"/>
      <c r="D633" s="74"/>
      <c r="E633" s="74"/>
      <c r="F633" s="75"/>
      <c r="G633" s="74"/>
      <c r="H633" s="73"/>
      <c r="I633" s="76"/>
      <c r="J633" s="76"/>
      <c r="K633" s="76"/>
      <c r="L633" s="76"/>
      <c r="M633" s="53"/>
      <c r="N633" s="66"/>
      <c r="O633" s="66"/>
    </row>
    <row r="634" spans="1:15" s="54" customFormat="1" ht="15" customHeight="1">
      <c r="A634" s="71"/>
      <c r="B634" s="72"/>
      <c r="C634" s="73"/>
      <c r="D634" s="74"/>
      <c r="E634" s="74"/>
      <c r="F634" s="75"/>
      <c r="G634" s="74"/>
      <c r="H634" s="73"/>
      <c r="I634" s="76"/>
      <c r="J634" s="76"/>
      <c r="K634" s="76"/>
      <c r="L634" s="76"/>
      <c r="M634" s="53"/>
      <c r="N634" s="66"/>
      <c r="O634" s="66"/>
    </row>
    <row r="635" spans="1:15" s="54" customFormat="1" ht="15" customHeight="1">
      <c r="A635" s="71"/>
      <c r="B635" s="72"/>
      <c r="C635" s="73"/>
      <c r="D635" s="74"/>
      <c r="E635" s="74"/>
      <c r="F635" s="75"/>
      <c r="G635" s="74"/>
      <c r="H635" s="73"/>
      <c r="I635" s="76"/>
      <c r="J635" s="76"/>
      <c r="K635" s="76"/>
      <c r="L635" s="76"/>
      <c r="M635" s="53"/>
      <c r="N635" s="66"/>
      <c r="O635" s="66"/>
    </row>
    <row r="636" spans="1:15" s="54" customFormat="1" ht="15" customHeight="1">
      <c r="A636" s="71"/>
      <c r="B636" s="72"/>
      <c r="C636" s="73"/>
      <c r="D636" s="74"/>
      <c r="E636" s="74"/>
      <c r="F636" s="75"/>
      <c r="G636" s="74"/>
      <c r="H636" s="73"/>
      <c r="I636" s="76"/>
      <c r="J636" s="76"/>
      <c r="K636" s="76"/>
      <c r="L636" s="76"/>
      <c r="M636" s="53"/>
      <c r="N636" s="66"/>
      <c r="O636" s="66"/>
    </row>
    <row r="637" spans="1:15" s="54" customFormat="1" ht="15" customHeight="1">
      <c r="A637" s="71"/>
      <c r="B637" s="72"/>
      <c r="C637" s="73"/>
      <c r="D637" s="74"/>
      <c r="E637" s="74"/>
      <c r="F637" s="75"/>
      <c r="G637" s="74"/>
      <c r="H637" s="73"/>
      <c r="I637" s="76"/>
      <c r="J637" s="76"/>
      <c r="K637" s="76"/>
      <c r="L637" s="76"/>
      <c r="M637" s="53"/>
      <c r="N637" s="66"/>
      <c r="O637" s="66"/>
    </row>
    <row r="638" spans="1:15" s="54" customFormat="1" ht="15" customHeight="1">
      <c r="A638" s="71"/>
      <c r="B638" s="72"/>
      <c r="C638" s="73"/>
      <c r="D638" s="74"/>
      <c r="E638" s="74"/>
      <c r="F638" s="75"/>
      <c r="G638" s="74"/>
      <c r="H638" s="73"/>
      <c r="I638" s="76"/>
      <c r="J638" s="76"/>
      <c r="K638" s="76"/>
      <c r="L638" s="76"/>
      <c r="M638" s="53"/>
      <c r="N638" s="66"/>
      <c r="O638" s="66"/>
    </row>
    <row r="639" spans="1:15" s="54" customFormat="1" ht="15" customHeight="1">
      <c r="A639" s="71"/>
      <c r="B639" s="72"/>
      <c r="C639" s="73"/>
      <c r="D639" s="74"/>
      <c r="E639" s="74"/>
      <c r="F639" s="75"/>
      <c r="G639" s="74"/>
      <c r="H639" s="73"/>
      <c r="I639" s="76"/>
      <c r="J639" s="76"/>
      <c r="K639" s="76"/>
      <c r="L639" s="76"/>
      <c r="M639" s="53"/>
      <c r="N639" s="66"/>
      <c r="O639" s="66"/>
    </row>
    <row r="640" spans="1:15" s="54" customFormat="1" ht="15" customHeight="1">
      <c r="A640" s="71"/>
      <c r="B640" s="72"/>
      <c r="C640" s="73"/>
      <c r="D640" s="74"/>
      <c r="E640" s="74"/>
      <c r="F640" s="75"/>
      <c r="G640" s="74"/>
      <c r="H640" s="73"/>
      <c r="I640" s="76"/>
      <c r="J640" s="76"/>
      <c r="K640" s="76"/>
      <c r="L640" s="76"/>
      <c r="M640" s="53"/>
      <c r="N640" s="66"/>
      <c r="O640" s="66"/>
    </row>
    <row r="641" spans="1:15" s="54" customFormat="1" ht="15" customHeight="1">
      <c r="A641" s="71"/>
      <c r="B641" s="72"/>
      <c r="C641" s="73"/>
      <c r="D641" s="74"/>
      <c r="E641" s="74"/>
      <c r="F641" s="75"/>
      <c r="G641" s="74"/>
      <c r="H641" s="73"/>
      <c r="I641" s="76"/>
      <c r="J641" s="76"/>
      <c r="K641" s="76"/>
      <c r="L641" s="76"/>
      <c r="M641" s="53"/>
      <c r="N641" s="66"/>
      <c r="O641" s="66"/>
    </row>
    <row r="642" spans="1:15" s="54" customFormat="1" ht="15" customHeight="1">
      <c r="A642" s="71"/>
      <c r="B642" s="72"/>
      <c r="C642" s="73"/>
      <c r="D642" s="74"/>
      <c r="E642" s="74"/>
      <c r="F642" s="75"/>
      <c r="G642" s="74"/>
      <c r="H642" s="73"/>
      <c r="I642" s="76"/>
      <c r="J642" s="76"/>
      <c r="K642" s="76"/>
      <c r="L642" s="76"/>
      <c r="M642" s="53"/>
      <c r="N642" s="66"/>
      <c r="O642" s="66"/>
    </row>
    <row r="643" spans="1:15" s="54" customFormat="1" ht="15" customHeight="1">
      <c r="A643" s="71"/>
      <c r="B643" s="72"/>
      <c r="C643" s="73"/>
      <c r="D643" s="74"/>
      <c r="E643" s="74"/>
      <c r="F643" s="75"/>
      <c r="G643" s="74"/>
      <c r="H643" s="73"/>
      <c r="I643" s="76"/>
      <c r="J643" s="76"/>
      <c r="K643" s="76"/>
      <c r="L643" s="76"/>
      <c r="M643" s="53"/>
      <c r="N643" s="66"/>
      <c r="O643" s="66"/>
    </row>
    <row r="644" spans="1:15" s="54" customFormat="1" ht="15" customHeight="1">
      <c r="A644" s="71"/>
      <c r="B644" s="72"/>
      <c r="C644" s="73"/>
      <c r="D644" s="74"/>
      <c r="E644" s="74"/>
      <c r="F644" s="75"/>
      <c r="G644" s="74"/>
      <c r="H644" s="73"/>
      <c r="I644" s="76"/>
      <c r="J644" s="76"/>
      <c r="K644" s="76"/>
      <c r="L644" s="76"/>
      <c r="M644" s="53"/>
      <c r="N644" s="66"/>
      <c r="O644" s="66"/>
    </row>
    <row r="645" spans="1:15" s="54" customFormat="1" ht="15" customHeight="1">
      <c r="A645" s="71"/>
      <c r="B645" s="72"/>
      <c r="C645" s="73"/>
      <c r="D645" s="74"/>
      <c r="E645" s="74"/>
      <c r="F645" s="75"/>
      <c r="G645" s="74"/>
      <c r="H645" s="73"/>
      <c r="I645" s="76"/>
      <c r="J645" s="76"/>
      <c r="K645" s="76"/>
      <c r="L645" s="76"/>
      <c r="M645" s="53"/>
      <c r="N645" s="66"/>
      <c r="O645" s="66"/>
    </row>
    <row r="646" spans="1:15" s="54" customFormat="1" ht="15" customHeight="1">
      <c r="A646" s="71"/>
      <c r="B646" s="72"/>
      <c r="C646" s="73"/>
      <c r="D646" s="74"/>
      <c r="E646" s="74"/>
      <c r="F646" s="75"/>
      <c r="G646" s="74"/>
      <c r="H646" s="73"/>
      <c r="I646" s="76"/>
      <c r="J646" s="76"/>
      <c r="K646" s="76"/>
      <c r="L646" s="76"/>
      <c r="M646" s="53"/>
      <c r="N646" s="66"/>
      <c r="O646" s="66"/>
    </row>
    <row r="647" spans="1:15" s="54" customFormat="1" ht="15" customHeight="1">
      <c r="A647" s="71"/>
      <c r="B647" s="72"/>
      <c r="C647" s="73"/>
      <c r="D647" s="74"/>
      <c r="E647" s="74"/>
      <c r="F647" s="75"/>
      <c r="G647" s="74"/>
      <c r="H647" s="73"/>
      <c r="I647" s="76"/>
      <c r="J647" s="76"/>
      <c r="K647" s="76"/>
      <c r="L647" s="76"/>
      <c r="M647" s="53"/>
      <c r="N647" s="66"/>
      <c r="O647" s="66"/>
    </row>
    <row r="648" spans="1:15" s="54" customFormat="1" ht="15" customHeight="1">
      <c r="A648" s="71"/>
      <c r="B648" s="72"/>
      <c r="C648" s="73"/>
      <c r="D648" s="74"/>
      <c r="E648" s="74"/>
      <c r="F648" s="75"/>
      <c r="G648" s="74"/>
      <c r="H648" s="73"/>
      <c r="I648" s="76"/>
      <c r="J648" s="76"/>
      <c r="K648" s="76"/>
      <c r="L648" s="76"/>
      <c r="M648" s="53"/>
      <c r="N648" s="66"/>
      <c r="O648" s="66"/>
    </row>
    <row r="649" spans="1:15" s="54" customFormat="1" ht="15" customHeight="1">
      <c r="A649" s="71"/>
      <c r="B649" s="72"/>
      <c r="C649" s="73"/>
      <c r="D649" s="74"/>
      <c r="E649" s="74"/>
      <c r="F649" s="75"/>
      <c r="G649" s="74"/>
      <c r="H649" s="73"/>
      <c r="I649" s="76"/>
      <c r="J649" s="76"/>
      <c r="K649" s="76"/>
      <c r="L649" s="76"/>
      <c r="M649" s="53"/>
      <c r="N649" s="66"/>
      <c r="O649" s="66"/>
    </row>
    <row r="650" spans="1:15" s="54" customFormat="1" ht="15" customHeight="1">
      <c r="A650" s="71"/>
      <c r="B650" s="72"/>
      <c r="C650" s="73"/>
      <c r="D650" s="74"/>
      <c r="E650" s="74"/>
      <c r="F650" s="75"/>
      <c r="G650" s="74"/>
      <c r="H650" s="73"/>
      <c r="I650" s="76"/>
      <c r="J650" s="76"/>
      <c r="K650" s="76"/>
      <c r="L650" s="76"/>
      <c r="M650" s="53"/>
      <c r="N650" s="66"/>
      <c r="O650" s="66"/>
    </row>
    <row r="651" spans="1:15" s="54" customFormat="1" ht="15" customHeight="1">
      <c r="A651" s="71"/>
      <c r="B651" s="72"/>
      <c r="C651" s="73"/>
      <c r="D651" s="74"/>
      <c r="E651" s="74"/>
      <c r="F651" s="75"/>
      <c r="G651" s="74"/>
      <c r="H651" s="73"/>
      <c r="I651" s="76"/>
      <c r="J651" s="76"/>
      <c r="K651" s="76"/>
      <c r="L651" s="76"/>
      <c r="M651" s="53"/>
      <c r="N651" s="66"/>
      <c r="O651" s="66"/>
    </row>
    <row r="652" spans="1:15" s="54" customFormat="1" ht="15" customHeight="1">
      <c r="A652" s="71"/>
      <c r="B652" s="72"/>
      <c r="C652" s="73"/>
      <c r="D652" s="74"/>
      <c r="E652" s="74"/>
      <c r="F652" s="75"/>
      <c r="G652" s="74"/>
      <c r="H652" s="73"/>
      <c r="I652" s="76"/>
      <c r="J652" s="76"/>
      <c r="K652" s="76"/>
      <c r="L652" s="76"/>
      <c r="M652" s="53"/>
      <c r="N652" s="66"/>
      <c r="O652" s="66"/>
    </row>
    <row r="653" spans="1:15" s="54" customFormat="1" ht="15" customHeight="1">
      <c r="A653" s="71"/>
      <c r="B653" s="72"/>
      <c r="C653" s="73"/>
      <c r="D653" s="74"/>
      <c r="E653" s="74"/>
      <c r="F653" s="75"/>
      <c r="G653" s="74"/>
      <c r="H653" s="73"/>
      <c r="I653" s="76"/>
      <c r="J653" s="76"/>
      <c r="K653" s="76"/>
      <c r="L653" s="76"/>
      <c r="M653" s="53"/>
      <c r="N653" s="66"/>
      <c r="O653" s="66"/>
    </row>
    <row r="654" spans="1:15" s="54" customFormat="1" ht="15" customHeight="1">
      <c r="A654" s="71"/>
      <c r="B654" s="72"/>
      <c r="C654" s="73"/>
      <c r="D654" s="74"/>
      <c r="E654" s="74"/>
      <c r="F654" s="75"/>
      <c r="G654" s="74"/>
      <c r="H654" s="73"/>
      <c r="I654" s="76"/>
      <c r="J654" s="76"/>
      <c r="K654" s="76"/>
      <c r="L654" s="76"/>
      <c r="M654" s="53"/>
      <c r="N654" s="66"/>
      <c r="O654" s="66"/>
    </row>
  </sheetData>
  <mergeCells count="62">
    <mergeCell ref="A1:L1"/>
    <mergeCell ref="A3:L3"/>
    <mergeCell ref="J5:K5"/>
    <mergeCell ref="M5:O5"/>
    <mergeCell ref="J28:K28"/>
    <mergeCell ref="M28:O28"/>
    <mergeCell ref="J49:K49"/>
    <mergeCell ref="M49:O49"/>
    <mergeCell ref="J62:K62"/>
    <mergeCell ref="M62:O62"/>
    <mergeCell ref="J76:K76"/>
    <mergeCell ref="J89:K89"/>
    <mergeCell ref="M89:O89"/>
    <mergeCell ref="J102:K102"/>
    <mergeCell ref="M102:O102"/>
    <mergeCell ref="J126:K126"/>
    <mergeCell ref="M126:O126"/>
    <mergeCell ref="J146:K146"/>
    <mergeCell ref="M146:O146"/>
    <mergeCell ref="J159:K159"/>
    <mergeCell ref="M159:O159"/>
    <mergeCell ref="J172:K172"/>
    <mergeCell ref="M172:O172"/>
    <mergeCell ref="J185:K185"/>
    <mergeCell ref="M185:O185"/>
    <mergeCell ref="J198:K198"/>
    <mergeCell ref="M198:O198"/>
    <mergeCell ref="J211:K211"/>
    <mergeCell ref="M211:O211"/>
    <mergeCell ref="J224:K224"/>
    <mergeCell ref="M224:O224"/>
    <mergeCell ref="J237:K237"/>
    <mergeCell ref="M237:O237"/>
    <mergeCell ref="J250:K250"/>
    <mergeCell ref="M250:O250"/>
    <mergeCell ref="J263:K263"/>
    <mergeCell ref="M263:O263"/>
    <mergeCell ref="J276:K276"/>
    <mergeCell ref="M276:O276"/>
    <mergeCell ref="J289:K289"/>
    <mergeCell ref="M289:O289"/>
    <mergeCell ref="J302:K302"/>
    <mergeCell ref="M302:O302"/>
    <mergeCell ref="J315:K315"/>
    <mergeCell ref="M315:O315"/>
    <mergeCell ref="J328:K328"/>
    <mergeCell ref="M328:O328"/>
    <mergeCell ref="J341:K341"/>
    <mergeCell ref="M341:O341"/>
    <mergeCell ref="J354:K354"/>
    <mergeCell ref="M354:O354"/>
    <mergeCell ref="J367:K367"/>
    <mergeCell ref="M367:O367"/>
    <mergeCell ref="J380:K380"/>
    <mergeCell ref="M380:O380"/>
    <mergeCell ref="J393:K393"/>
    <mergeCell ref="M393:O393"/>
    <mergeCell ref="J445:K445"/>
    <mergeCell ref="J406:K406"/>
    <mergeCell ref="M406:O406"/>
    <mergeCell ref="J419:K419"/>
    <mergeCell ref="J432:K43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4"/>
  <sheetViews>
    <sheetView workbookViewId="0" topLeftCell="A1">
      <selection activeCell="A2" sqref="A2"/>
    </sheetView>
  </sheetViews>
  <sheetFormatPr defaultColWidth="9.00390625" defaultRowHeight="12.75"/>
  <cols>
    <col min="1" max="1" width="9.00390625" style="4" customWidth="1"/>
    <col min="2" max="2" width="5.75390625" style="130" customWidth="1"/>
    <col min="3" max="3" width="5.00390625" style="131" customWidth="1"/>
    <col min="4" max="4" width="16.75390625" style="0" customWidth="1"/>
    <col min="5" max="5" width="11.625" style="4" customWidth="1"/>
    <col min="6" max="6" width="6.75390625" style="140" customWidth="1"/>
    <col min="7" max="7" width="6.375" style="4" customWidth="1"/>
    <col min="8" max="8" width="5.00390625" style="131" customWidth="1"/>
    <col min="9" max="9" width="17.375" style="0" customWidth="1"/>
    <col min="10" max="10" width="13.00390625" style="4" customWidth="1"/>
    <col min="11" max="11" width="6.75390625" style="4" customWidth="1"/>
    <col min="12" max="12" width="6.375" style="4" customWidth="1"/>
    <col min="13" max="13" width="3.625" style="0" customWidth="1"/>
    <col min="14" max="14" width="1.75390625" style="0" customWidth="1"/>
    <col min="15" max="15" width="3.625" style="0" customWidth="1"/>
  </cols>
  <sheetData>
    <row r="1" spans="1:15" ht="33.75">
      <c r="A1" s="206" t="s">
        <v>0</v>
      </c>
      <c r="B1" s="206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3" t="s">
        <v>1</v>
      </c>
      <c r="O1" s="3" t="s">
        <v>3</v>
      </c>
    </row>
    <row r="2" spans="1:13" ht="15" customHeight="1">
      <c r="A2" s="5"/>
      <c r="B2" s="6"/>
      <c r="C2" s="1"/>
      <c r="D2" s="1"/>
      <c r="E2" s="1"/>
      <c r="F2" s="132"/>
      <c r="G2" s="1"/>
      <c r="H2" s="1"/>
      <c r="I2" s="1"/>
      <c r="J2" s="1"/>
      <c r="K2" s="1"/>
      <c r="L2" s="1"/>
      <c r="M2" s="1"/>
    </row>
    <row r="3" spans="1:14" ht="18.75" customHeight="1" thickBot="1">
      <c r="A3" s="9"/>
      <c r="B3" s="10"/>
      <c r="C3" s="11"/>
      <c r="D3" s="12"/>
      <c r="E3" s="9"/>
      <c r="F3" s="133"/>
      <c r="G3" s="9"/>
      <c r="H3" s="11"/>
      <c r="I3" s="12"/>
      <c r="J3" s="9"/>
      <c r="K3" s="9"/>
      <c r="L3" s="9"/>
      <c r="M3" s="12"/>
      <c r="N3" t="s">
        <v>1</v>
      </c>
    </row>
    <row r="4" spans="1:15" ht="18.75" customHeight="1" thickBot="1">
      <c r="A4" s="77">
        <v>48</v>
      </c>
      <c r="B4" s="78"/>
      <c r="C4" s="79" t="str">
        <f>VLOOKUP($A4,'[2]R5'!$A:$G,5,FALSE)</f>
        <v>F</v>
      </c>
      <c r="D4" s="79" t="str">
        <f>VLOOKUP($A4,'[2]R5'!$A:$G,4,FALSE)</f>
        <v>žiačky 11+12</v>
      </c>
      <c r="E4" s="79" t="str">
        <f>VLOOKUP($A4,'[2]R5'!$A:$G,3,FALSE)</f>
        <v>2 000 m</v>
      </c>
      <c r="F4" s="79" t="str">
        <f>VLOOKUP($A4,'[2]R5'!$A:$G,2,FALSE)</f>
        <v>K2</v>
      </c>
      <c r="G4" s="80">
        <f>VLOOKUP($A4,'[2]R5'!$A:$G,6,FALSE)</f>
        <v>0.5909722222222222</v>
      </c>
      <c r="H4" s="81"/>
      <c r="I4" s="82" t="s">
        <v>1</v>
      </c>
      <c r="J4" s="210" t="s">
        <v>15</v>
      </c>
      <c r="K4" s="210"/>
      <c r="L4" s="210"/>
      <c r="M4" s="200" t="s">
        <v>7</v>
      </c>
      <c r="N4" s="203"/>
      <c r="O4" s="204"/>
    </row>
    <row r="5" spans="1:15" ht="13.5" thickBot="1">
      <c r="A5" s="84"/>
      <c r="B5" s="82"/>
      <c r="C5" s="85"/>
      <c r="D5" s="24"/>
      <c r="E5" s="86"/>
      <c r="F5" s="134"/>
      <c r="G5" s="86"/>
      <c r="H5" s="85"/>
      <c r="I5" s="87"/>
      <c r="J5" s="84"/>
      <c r="K5" s="84"/>
      <c r="L5" s="84"/>
      <c r="M5" s="24"/>
      <c r="N5" s="54"/>
      <c r="O5" s="54"/>
    </row>
    <row r="6" spans="1:15" ht="12.75">
      <c r="A6" s="88">
        <v>1</v>
      </c>
      <c r="B6" s="89">
        <v>0</v>
      </c>
      <c r="C6" s="90">
        <v>0</v>
      </c>
      <c r="D6" s="91">
        <f>+IF(C6=0,0,(VLOOKUP($C6,'[2]PP'!$B:$F,2,FALSE)))</f>
        <v>0</v>
      </c>
      <c r="E6" s="91">
        <f>+IF(D6=0,0,(VLOOKUP($C6,'[2]PP'!$B:$F,3,FALSE)))</f>
        <v>0</v>
      </c>
      <c r="F6" s="135">
        <f>+IF(E6=0,0,(VLOOKUP($C6,'[2]PP'!$B:$F,4,FALSE)))</f>
        <v>0</v>
      </c>
      <c r="G6" s="91">
        <f>+IF(F6=0,0,(VLOOKUP($C6,'[2]PP'!$B:$F,5,FALSE)))</f>
        <v>0</v>
      </c>
      <c r="H6" s="90">
        <v>0</v>
      </c>
      <c r="I6" s="91">
        <f>+IF(H6=0,0,(VLOOKUP($H6,'[2]PP'!$B:$F,2,FALSE)))</f>
        <v>0</v>
      </c>
      <c r="J6" s="91">
        <f>+IF(H6=0,0,(VLOOKUP($H6,'[2]PP'!$B:$F,3,FALSE)))</f>
        <v>0</v>
      </c>
      <c r="K6" s="92">
        <f>+IF(H6=0,0,(VLOOKUP($H6,'[2]PP'!$B:$F,4,FALSE)))</f>
        <v>0</v>
      </c>
      <c r="L6" s="93">
        <f>+IF(H6=0,0,(VLOOKUP($H6,'[2]PP'!$B:$F,5,FALSE)))</f>
        <v>0</v>
      </c>
      <c r="M6" s="30">
        <v>0</v>
      </c>
      <c r="N6" s="31" t="s">
        <v>8</v>
      </c>
      <c r="O6" s="68">
        <v>0</v>
      </c>
    </row>
    <row r="7" spans="1:15" ht="12.75">
      <c r="A7" s="94">
        <v>6</v>
      </c>
      <c r="B7" s="95">
        <v>0</v>
      </c>
      <c r="C7" s="96">
        <v>0</v>
      </c>
      <c r="D7" s="97">
        <f>+IF(C7=0,0,(VLOOKUP($C7,'[2]PP'!$B:$F,2,FALSE)))</f>
        <v>0</v>
      </c>
      <c r="E7" s="97">
        <f>+IF(D7=0,0,(VLOOKUP($C7,'[2]PP'!$B:$F,3,FALSE)))</f>
        <v>0</v>
      </c>
      <c r="F7" s="136">
        <f>+IF(E7=0,0,(VLOOKUP($C7,'[2]PP'!$B:$F,4,FALSE)))</f>
        <v>0</v>
      </c>
      <c r="G7" s="97">
        <f>+IF(F7=0,0,(VLOOKUP($C7,'[2]PP'!$B:$F,5,FALSE)))</f>
        <v>0</v>
      </c>
      <c r="H7" s="96">
        <v>0</v>
      </c>
      <c r="I7" s="97">
        <f>+IF(H7=0,0,(VLOOKUP($H7,'[2]PP'!$B:$F,2,FALSE)))</f>
        <v>0</v>
      </c>
      <c r="J7" s="97">
        <f>+IF(H7=0,0,(VLOOKUP($H7,'[2]PP'!$B:$F,3,FALSE)))</f>
        <v>0</v>
      </c>
      <c r="K7" s="98">
        <f>+IF(H7=0,0,(VLOOKUP($H7,'[2]PP'!$B:$F,4,FALSE)))</f>
        <v>0</v>
      </c>
      <c r="L7" s="99">
        <f>+IF(H7=0,0,(VLOOKUP($H7,'[2]PP'!$B:$F,5,FALSE)))</f>
        <v>0</v>
      </c>
      <c r="M7" s="38">
        <v>0</v>
      </c>
      <c r="N7" s="39" t="s">
        <v>8</v>
      </c>
      <c r="O7" s="41">
        <v>0</v>
      </c>
    </row>
    <row r="8" spans="1:15" ht="12.75">
      <c r="A8" s="94">
        <v>11</v>
      </c>
      <c r="B8" s="95">
        <v>0</v>
      </c>
      <c r="C8" s="96">
        <v>0</v>
      </c>
      <c r="D8" s="97">
        <f>+IF(C8=0,0,(VLOOKUP($C8,'[2]PP'!$B:$F,2,FALSE)))</f>
        <v>0</v>
      </c>
      <c r="E8" s="97">
        <f>+IF(D8=0,0,(VLOOKUP($C8,'[2]PP'!$B:$F,3,FALSE)))</f>
        <v>0</v>
      </c>
      <c r="F8" s="136">
        <f>+IF(E8=0,0,(VLOOKUP($C8,'[2]PP'!$B:$F,4,FALSE)))</f>
        <v>0</v>
      </c>
      <c r="G8" s="97">
        <f>+IF(F8=0,0,(VLOOKUP($C8,'[2]PP'!$B:$F,5,FALSE)))</f>
        <v>0</v>
      </c>
      <c r="H8" s="96">
        <v>0</v>
      </c>
      <c r="I8" s="97">
        <f>+IF(H8=0,0,(VLOOKUP($H8,'[2]PP'!$B:$F,2,FALSE)))</f>
        <v>0</v>
      </c>
      <c r="J8" s="97">
        <f>+IF(H8=0,0,(VLOOKUP($H8,'[2]PP'!$B:$F,3,FALSE)))</f>
        <v>0</v>
      </c>
      <c r="K8" s="98">
        <f>+IF(H8=0,0,(VLOOKUP($H8,'[2]PP'!$B:$F,4,FALSE)))</f>
        <v>0</v>
      </c>
      <c r="L8" s="99">
        <f>+IF(H8=0,0,(VLOOKUP($H8,'[2]PP'!$B:$F,5,FALSE)))</f>
        <v>0</v>
      </c>
      <c r="M8" s="38">
        <v>0</v>
      </c>
      <c r="N8" s="39" t="s">
        <v>8</v>
      </c>
      <c r="O8" s="41">
        <v>0</v>
      </c>
    </row>
    <row r="9" spans="1:15" ht="12.75">
      <c r="A9" s="94">
        <v>12</v>
      </c>
      <c r="B9" s="95">
        <v>0</v>
      </c>
      <c r="C9" s="96">
        <v>0</v>
      </c>
      <c r="D9" s="97">
        <f>+IF(C9=0,0,(VLOOKUP($C9,'[2]PP'!$B:$F,2,FALSE)))</f>
        <v>0</v>
      </c>
      <c r="E9" s="97">
        <f>+IF(D9=0,0,(VLOOKUP($C9,'[2]PP'!$B:$F,3,FALSE)))</f>
        <v>0</v>
      </c>
      <c r="F9" s="136">
        <f>+IF(E9=0,0,(VLOOKUP($C9,'[2]PP'!$B:$F,4,FALSE)))</f>
        <v>0</v>
      </c>
      <c r="G9" s="97">
        <f>+IF(F9=0,0,(VLOOKUP($C9,'[2]PP'!$B:$F,5,FALSE)))</f>
        <v>0</v>
      </c>
      <c r="H9" s="96">
        <v>0</v>
      </c>
      <c r="I9" s="97">
        <f>+IF(H9=0,0,(VLOOKUP($H9,'[2]PP'!$B:$F,2,FALSE)))</f>
        <v>0</v>
      </c>
      <c r="J9" s="97">
        <f>+IF(H9=0,0,(VLOOKUP($H9,'[2]PP'!$B:$F,3,FALSE)))</f>
        <v>0</v>
      </c>
      <c r="K9" s="98">
        <f>+IF(H9=0,0,(VLOOKUP($H9,'[2]PP'!$B:$F,4,FALSE)))</f>
        <v>0</v>
      </c>
      <c r="L9" s="99">
        <f>+IF(H9=0,0,(VLOOKUP($H9,'[2]PP'!$B:$F,5,FALSE)))</f>
        <v>0</v>
      </c>
      <c r="M9" s="38">
        <v>0</v>
      </c>
      <c r="N9" s="39" t="s">
        <v>8</v>
      </c>
      <c r="O9" s="41">
        <v>0</v>
      </c>
    </row>
    <row r="10" spans="1:15" ht="12.75">
      <c r="A10" s="94">
        <v>8</v>
      </c>
      <c r="B10" s="95">
        <v>1</v>
      </c>
      <c r="C10" s="96">
        <v>251</v>
      </c>
      <c r="D10" s="97" t="str">
        <f>+IF(C10=0,0,(VLOOKUP($C10,'[2]PP'!$B:$F,2,FALSE)))</f>
        <v>Mariásiová</v>
      </c>
      <c r="E10" s="97" t="str">
        <f>+IF(D10=0,0,(VLOOKUP($C10,'[2]PP'!$B:$F,3,FALSE)))</f>
        <v>Réka</v>
      </c>
      <c r="F10" s="136">
        <f>+IF(E10=0,0,(VLOOKUP($C10,'[2]PP'!$B:$F,4,FALSE)))</f>
        <v>1992</v>
      </c>
      <c r="G10" s="97" t="str">
        <f>+IF(F10=0,0,(VLOOKUP($C10,'[2]PP'!$B:$F,5,FALSE)))</f>
        <v>KOM</v>
      </c>
      <c r="H10" s="96">
        <v>269</v>
      </c>
      <c r="I10" s="97" t="str">
        <f>+IF(H10=0,0,(VLOOKUP($H10,'[2]PP'!$B:$F,2,FALSE)))</f>
        <v>Szabóová</v>
      </c>
      <c r="J10" s="97" t="str">
        <f>+IF(H10=0,0,(VLOOKUP($H10,'[2]PP'!$B:$F,3,FALSE)))</f>
        <v>Gabika</v>
      </c>
      <c r="K10" s="98">
        <f>+IF(H10=0,0,(VLOOKUP($H10,'[2]PP'!$B:$F,4,FALSE)))</f>
        <v>1992</v>
      </c>
      <c r="L10" s="99" t="str">
        <f>+IF(H10=0,0,(VLOOKUP($H10,'[2]PP'!$B:$F,5,FALSE)))</f>
        <v>KOM</v>
      </c>
      <c r="M10" s="38">
        <v>10</v>
      </c>
      <c r="N10" s="39" t="s">
        <v>8</v>
      </c>
      <c r="O10" s="41">
        <v>24</v>
      </c>
    </row>
    <row r="11" spans="1:15" ht="12.75">
      <c r="A11" s="94">
        <v>10</v>
      </c>
      <c r="B11" s="95">
        <v>2</v>
      </c>
      <c r="C11" s="96">
        <v>526</v>
      </c>
      <c r="D11" s="97" t="str">
        <f>+IF(C11=0,0,(VLOOKUP($C11,'[2]PP'!$B:$F,2,FALSE)))</f>
        <v>Mištinová</v>
      </c>
      <c r="E11" s="97" t="str">
        <f>+IF(D11=0,0,(VLOOKUP($C11,'[2]PP'!$B:$F,3,FALSE)))</f>
        <v>Lucia</v>
      </c>
      <c r="F11" s="136">
        <f>+IF(E11=0,0,(VLOOKUP($C11,'[2]PP'!$B:$F,4,FALSE)))</f>
        <v>1992</v>
      </c>
      <c r="G11" s="97" t="str">
        <f>+IF(F11=0,0,(VLOOKUP($C11,'[2]PP'!$B:$F,5,FALSE)))</f>
        <v>NOV</v>
      </c>
      <c r="H11" s="96">
        <v>521</v>
      </c>
      <c r="I11" s="97" t="str">
        <f>+IF(H11=0,0,(VLOOKUP($H11,'[2]PP'!$B:$F,2,FALSE)))</f>
        <v>Matoušková</v>
      </c>
      <c r="J11" s="97" t="str">
        <f>+IF(H11=0,0,(VLOOKUP($H11,'[2]PP'!$B:$F,3,FALSE)))</f>
        <v>Michaela</v>
      </c>
      <c r="K11" s="98">
        <f>+IF(H11=0,0,(VLOOKUP($H11,'[2]PP'!$B:$F,4,FALSE)))</f>
        <v>1993</v>
      </c>
      <c r="L11" s="99" t="str">
        <f>+IF(H11=0,0,(VLOOKUP($H11,'[2]PP'!$B:$F,5,FALSE)))</f>
        <v>NOV</v>
      </c>
      <c r="M11" s="38">
        <v>10</v>
      </c>
      <c r="N11" s="39" t="s">
        <v>8</v>
      </c>
      <c r="O11" s="41">
        <v>55</v>
      </c>
    </row>
    <row r="12" spans="1:15" ht="12.75">
      <c r="A12" s="94">
        <v>5</v>
      </c>
      <c r="B12" s="95">
        <v>3</v>
      </c>
      <c r="C12" s="96">
        <v>134</v>
      </c>
      <c r="D12" s="97" t="str">
        <f>+IF(C12=0,0,(VLOOKUP($C12,'[2]PP'!$B:$F,2,FALSE)))</f>
        <v>Galmišová</v>
      </c>
      <c r="E12" s="97" t="str">
        <f>+IF(D12=0,0,(VLOOKUP($C12,'[2]PP'!$B:$F,3,FALSE)))</f>
        <v>Lucia</v>
      </c>
      <c r="F12" s="136">
        <f>+IF(E12=0,0,(VLOOKUP($C12,'[2]PP'!$B:$F,4,FALSE)))</f>
        <v>1992</v>
      </c>
      <c r="G12" s="97" t="str">
        <f>+IF(F12=0,0,(VLOOKUP($C12,'[2]PP'!$B:$F,5,FALSE)))</f>
        <v>DUN</v>
      </c>
      <c r="H12" s="96">
        <v>157</v>
      </c>
      <c r="I12" s="97" t="str">
        <f>+IF(H12=0,0,(VLOOKUP($H12,'[2]PP'!$B:$F,2,FALSE)))</f>
        <v>Miklešová</v>
      </c>
      <c r="J12" s="97" t="str">
        <f>+IF(H12=0,0,(VLOOKUP($H12,'[2]PP'!$B:$F,3,FALSE)))</f>
        <v>Martina</v>
      </c>
      <c r="K12" s="98">
        <f>+IF(H12=0,0,(VLOOKUP($H12,'[2]PP'!$B:$F,4,FALSE)))</f>
        <v>1992</v>
      </c>
      <c r="L12" s="99" t="str">
        <f>+IF(H12=0,0,(VLOOKUP($H12,'[2]PP'!$B:$F,5,FALSE)))</f>
        <v>DUN</v>
      </c>
      <c r="M12" s="38">
        <v>11</v>
      </c>
      <c r="N12" s="39" t="s">
        <v>8</v>
      </c>
      <c r="O12" s="41">
        <v>32</v>
      </c>
    </row>
    <row r="13" spans="1:15" ht="12.75">
      <c r="A13" s="94">
        <v>9</v>
      </c>
      <c r="B13" s="95">
        <v>4</v>
      </c>
      <c r="C13" s="96">
        <v>381</v>
      </c>
      <c r="D13" s="97" t="str">
        <f>+IF(C13=0,0,(VLOOKUP($C13,'[2]PP'!$B:$F,2,FALSE)))</f>
        <v>Vidová</v>
      </c>
      <c r="E13" s="97" t="str">
        <f>+IF(D13=0,0,(VLOOKUP($C13,'[2]PP'!$B:$F,3,FALSE)))</f>
        <v>Katarína</v>
      </c>
      <c r="F13" s="136">
        <f>+IF(E13=0,0,(VLOOKUP($C13,'[2]PP'!$B:$F,4,FALSE)))</f>
        <v>1993</v>
      </c>
      <c r="G13" s="97" t="str">
        <f>+IF(F13=0,0,(VLOOKUP($C13,'[2]PP'!$B:$F,5,FALSE)))</f>
        <v>PIE</v>
      </c>
      <c r="H13" s="96">
        <v>358</v>
      </c>
      <c r="I13" s="97" t="str">
        <f>+IF(H13=0,0,(VLOOKUP($H13,'[2]PP'!$B:$F,2,FALSE)))</f>
        <v>Maxianová</v>
      </c>
      <c r="J13" s="97" t="str">
        <f>+IF(H13=0,0,(VLOOKUP($H13,'[2]PP'!$B:$F,3,FALSE)))</f>
        <v>Lucia</v>
      </c>
      <c r="K13" s="98">
        <f>+IF(H13=0,0,(VLOOKUP($H13,'[2]PP'!$B:$F,4,FALSE)))</f>
        <v>1992</v>
      </c>
      <c r="L13" s="99" t="str">
        <f>+IF(H13=0,0,(VLOOKUP($H13,'[2]PP'!$B:$F,5,FALSE)))</f>
        <v>PIE</v>
      </c>
      <c r="M13" s="38">
        <v>11</v>
      </c>
      <c r="N13" s="39" t="s">
        <v>8</v>
      </c>
      <c r="O13" s="41">
        <v>43</v>
      </c>
    </row>
    <row r="14" spans="1:15" ht="12.75">
      <c r="A14" s="94">
        <v>7</v>
      </c>
      <c r="B14" s="95">
        <v>5</v>
      </c>
      <c r="C14" s="96">
        <v>342</v>
      </c>
      <c r="D14" s="97" t="str">
        <f>+IF(C14=0,0,(VLOOKUP($C14,'[2]PP'!$B:$F,2,FALSE)))</f>
        <v>Jamrichová</v>
      </c>
      <c r="E14" s="97" t="str">
        <f>+IF(D14=0,0,(VLOOKUP($C14,'[2]PP'!$B:$F,3,FALSE)))</f>
        <v>Janka</v>
      </c>
      <c r="F14" s="136">
        <f>+IF(E14=0,0,(VLOOKUP($C14,'[2]PP'!$B:$F,4,FALSE)))</f>
        <v>1994</v>
      </c>
      <c r="G14" s="97" t="str">
        <f>+IF(F14=0,0,(VLOOKUP($C14,'[2]PP'!$B:$F,5,FALSE)))</f>
        <v>PIE</v>
      </c>
      <c r="H14" s="96">
        <v>520</v>
      </c>
      <c r="I14" s="97" t="str">
        <f>+IF(H14=0,0,(VLOOKUP($H14,'[2]PP'!$B:$F,2,FALSE)))</f>
        <v>Kostelná</v>
      </c>
      <c r="J14" s="97" t="str">
        <f>+IF(H14=0,0,(VLOOKUP($H14,'[2]PP'!$B:$F,3,FALSE)))</f>
        <v>Veronika</v>
      </c>
      <c r="K14" s="98">
        <f>+IF(H14=0,0,(VLOOKUP($H14,'[2]PP'!$B:$F,4,FALSE)))</f>
        <v>1993</v>
      </c>
      <c r="L14" s="99" t="str">
        <f>+IF(H14=0,0,(VLOOKUP($H14,'[2]PP'!$B:$F,5,FALSE)))</f>
        <v>NOV</v>
      </c>
      <c r="M14" s="38">
        <v>12</v>
      </c>
      <c r="N14" s="39" t="s">
        <v>8</v>
      </c>
      <c r="O14" s="41">
        <v>27</v>
      </c>
    </row>
    <row r="15" spans="1:15" ht="12.75">
      <c r="A15" s="94">
        <v>4</v>
      </c>
      <c r="B15" s="95">
        <v>6</v>
      </c>
      <c r="C15" s="96">
        <v>428</v>
      </c>
      <c r="D15" s="97" t="str">
        <f>+IF(C15=0,0,(VLOOKUP($C15,'[2]PP'!$B:$F,2,FALSE)))</f>
        <v>Vachová</v>
      </c>
      <c r="E15" s="97" t="str">
        <f>+IF(D15=0,0,(VLOOKUP($C15,'[2]PP'!$B:$F,3,FALSE)))</f>
        <v>Pavla</v>
      </c>
      <c r="F15" s="136">
        <f>+IF(E15=0,0,(VLOOKUP($C15,'[2]PP'!$B:$F,4,FALSE)))</f>
        <v>1992</v>
      </c>
      <c r="G15" s="97" t="str">
        <f>+IF(F15=0,0,(VLOOKUP($C15,'[2]PP'!$B:$F,5,FALSE)))</f>
        <v>TTS</v>
      </c>
      <c r="H15" s="96">
        <v>415</v>
      </c>
      <c r="I15" s="97" t="str">
        <f>+IF(H15=0,0,(VLOOKUP($H15,'[2]PP'!$B:$F,2,FALSE)))</f>
        <v>Kohoutová</v>
      </c>
      <c r="J15" s="97" t="str">
        <f>+IF(H15=0,0,(VLOOKUP($H15,'[2]PP'!$B:$F,3,FALSE)))</f>
        <v>Lucia</v>
      </c>
      <c r="K15" s="98">
        <f>+IF(H15=0,0,(VLOOKUP($H15,'[2]PP'!$B:$F,4,FALSE)))</f>
        <v>1993</v>
      </c>
      <c r="L15" s="99" t="str">
        <f>+IF(H15=0,0,(VLOOKUP($H15,'[2]PP'!$B:$F,5,FALSE)))</f>
        <v>TTS</v>
      </c>
      <c r="M15" s="38">
        <v>12</v>
      </c>
      <c r="N15" s="39" t="s">
        <v>8</v>
      </c>
      <c r="O15" s="41">
        <v>58</v>
      </c>
    </row>
    <row r="16" spans="1:15" ht="12.75">
      <c r="A16" s="94">
        <v>2</v>
      </c>
      <c r="B16" s="95">
        <v>7</v>
      </c>
      <c r="C16" s="96">
        <v>236</v>
      </c>
      <c r="D16" s="97" t="str">
        <f>+IF(C16=0,0,(VLOOKUP($C16,'[2]PP'!$B:$F,2,FALSE)))</f>
        <v>Horváthová</v>
      </c>
      <c r="E16" s="97" t="str">
        <f>+IF(D16=0,0,(VLOOKUP($C16,'[2]PP'!$B:$F,3,FALSE)))</f>
        <v>Katarína</v>
      </c>
      <c r="F16" s="136">
        <f>+IF(E16=0,0,(VLOOKUP($C16,'[2]PP'!$B:$F,4,FALSE)))</f>
        <v>1994</v>
      </c>
      <c r="G16" s="97" t="str">
        <f>+IF(F16=0,0,(VLOOKUP($C16,'[2]PP'!$B:$F,5,FALSE)))</f>
        <v>KOM</v>
      </c>
      <c r="H16" s="96">
        <v>232</v>
      </c>
      <c r="I16" s="97" t="str">
        <f>+IF(H16=0,0,(VLOOKUP($H16,'[2]PP'!$B:$F,2,FALSE)))</f>
        <v>Gacsalová</v>
      </c>
      <c r="J16" s="97" t="str">
        <f>+IF(H16=0,0,(VLOOKUP($H16,'[2]PP'!$B:$F,3,FALSE)))</f>
        <v>Kinga</v>
      </c>
      <c r="K16" s="98">
        <f>+IF(H16=0,0,(VLOOKUP($H16,'[2]PP'!$B:$F,4,FALSE)))</f>
        <v>1992</v>
      </c>
      <c r="L16" s="99" t="str">
        <f>+IF(H16=0,0,(VLOOKUP($H16,'[2]PP'!$B:$F,5,FALSE)))</f>
        <v>KOM</v>
      </c>
      <c r="M16" s="38">
        <v>13</v>
      </c>
      <c r="N16" s="39" t="s">
        <v>8</v>
      </c>
      <c r="O16" s="41">
        <v>15</v>
      </c>
    </row>
    <row r="17" spans="1:15" ht="13.5" thickBot="1">
      <c r="A17" s="94">
        <v>3</v>
      </c>
      <c r="B17" s="100" t="s">
        <v>10</v>
      </c>
      <c r="C17" s="101">
        <v>357</v>
      </c>
      <c r="D17" s="102" t="str">
        <f>+IF(C17=0,0,(VLOOKUP($C17,'[2]PP'!$B:$F,2,FALSE)))</f>
        <v>Maťašová</v>
      </c>
      <c r="E17" s="102" t="str">
        <f>+IF(D17=0,0,(VLOOKUP($C17,'[2]PP'!$B:$F,3,FALSE)))</f>
        <v>Petra</v>
      </c>
      <c r="F17" s="137">
        <f>+IF(E17=0,0,(VLOOKUP($C17,'[2]PP'!$B:$F,4,FALSE)))</f>
        <v>1993</v>
      </c>
      <c r="G17" s="102" t="str">
        <f>+IF(F17=0,0,(VLOOKUP($C17,'[2]PP'!$B:$F,5,FALSE)))</f>
        <v>PIE</v>
      </c>
      <c r="H17" s="101">
        <v>350</v>
      </c>
      <c r="I17" s="102" t="str">
        <f>+IF(H17=0,0,(VLOOKUP($H17,'[2]PP'!$B:$F,2,FALSE)))</f>
        <v>Kohútová</v>
      </c>
      <c r="J17" s="102" t="str">
        <f>+IF(H17=0,0,(VLOOKUP($H17,'[2]PP'!$B:$F,3,FALSE)))</f>
        <v>Tatiana</v>
      </c>
      <c r="K17" s="103">
        <f>+IF(H17=0,0,(VLOOKUP($H17,'[2]PP'!$B:$F,4,FALSE)))</f>
        <v>1992</v>
      </c>
      <c r="L17" s="104" t="str">
        <f>+IF(H17=0,0,(VLOOKUP($H17,'[2]PP'!$B:$F,5,FALSE)))</f>
        <v>ZVK</v>
      </c>
      <c r="M17" s="61">
        <v>0</v>
      </c>
      <c r="N17" s="62" t="s">
        <v>8</v>
      </c>
      <c r="O17" s="63">
        <v>0</v>
      </c>
    </row>
    <row r="18" spans="1:14" s="54" customFormat="1" ht="12" customHeight="1">
      <c r="A18" s="71"/>
      <c r="B18" s="72"/>
      <c r="C18" s="73"/>
      <c r="D18" s="127"/>
      <c r="E18" s="71"/>
      <c r="F18" s="138"/>
      <c r="G18" s="71"/>
      <c r="H18" s="73"/>
      <c r="I18" s="127"/>
      <c r="J18" s="71"/>
      <c r="K18" s="71"/>
      <c r="L18" s="71"/>
      <c r="M18" s="53"/>
      <c r="N18" s="139">
        <f>SUM(N6:N17)</f>
        <v>0</v>
      </c>
    </row>
    <row r="19" spans="1:13" ht="12" customHeight="1" thickBot="1">
      <c r="A19" s="9"/>
      <c r="B19" s="10"/>
      <c r="C19" s="11"/>
      <c r="D19" s="12"/>
      <c r="E19" s="9"/>
      <c r="F19" s="133"/>
      <c r="G19" s="9"/>
      <c r="H19" s="11"/>
      <c r="I19" s="12"/>
      <c r="J19" s="9"/>
      <c r="K19" s="9"/>
      <c r="L19" s="9"/>
      <c r="M19" s="12"/>
    </row>
    <row r="20" spans="1:15" ht="18.75" customHeight="1" thickBot="1">
      <c r="A20" s="77">
        <f>+A4+1</f>
        <v>49</v>
      </c>
      <c r="B20" s="78"/>
      <c r="C20" s="79" t="str">
        <f>VLOOKUP($A20,'[2]R5'!$A:$G,5,FALSE)</f>
        <v>F</v>
      </c>
      <c r="D20" s="79" t="str">
        <f>VLOOKUP($A20,'[2]R5'!$A:$G,4,FALSE)</f>
        <v>žiaci 12</v>
      </c>
      <c r="E20" s="79" t="str">
        <f>VLOOKUP($A20,'[2]R5'!$A:$G,3,FALSE)</f>
        <v>2 000 m</v>
      </c>
      <c r="F20" s="79" t="str">
        <f>VLOOKUP($A20,'[2]R5'!$A:$G,2,FALSE)</f>
        <v>MK1</v>
      </c>
      <c r="G20" s="80">
        <f>VLOOKUP($A20,'[2]R5'!$A:$G,6,FALSE)</f>
        <v>0.5944444444444444</v>
      </c>
      <c r="H20" s="81"/>
      <c r="I20" s="82" t="s">
        <v>1</v>
      </c>
      <c r="J20" s="210" t="s">
        <v>15</v>
      </c>
      <c r="K20" s="210"/>
      <c r="L20" s="210"/>
      <c r="M20" s="200" t="s">
        <v>7</v>
      </c>
      <c r="N20" s="203"/>
      <c r="O20" s="204"/>
    </row>
    <row r="21" spans="1:13" ht="13.5" thickBot="1">
      <c r="A21" s="84"/>
      <c r="B21" s="82"/>
      <c r="C21" s="85"/>
      <c r="D21" s="24"/>
      <c r="E21" s="86"/>
      <c r="F21" s="134"/>
      <c r="G21" s="86"/>
      <c r="H21" s="85"/>
      <c r="I21" s="87"/>
      <c r="J21" s="84"/>
      <c r="K21" s="84"/>
      <c r="L21" s="84"/>
      <c r="M21" s="24"/>
    </row>
    <row r="22" spans="1:15" ht="15" customHeight="1">
      <c r="A22" s="88">
        <v>16</v>
      </c>
      <c r="B22" s="89">
        <v>0</v>
      </c>
      <c r="C22" s="90">
        <v>510</v>
      </c>
      <c r="D22" s="91" t="str">
        <f>+IF(C22=0,0,(VLOOKUP($C22,'[2]PP'!$B:$F,2,FALSE)))</f>
        <v>Felcan</v>
      </c>
      <c r="E22" s="91" t="str">
        <f>+IF(D22=0,0,(VLOOKUP($C22,'[2]PP'!$B:$F,3,FALSE)))</f>
        <v>Ľuboš</v>
      </c>
      <c r="F22" s="135">
        <f>+IF(E22=0,0,(VLOOKUP($C22,'[2]PP'!$B:$F,4,FALSE)))</f>
        <v>1992</v>
      </c>
      <c r="G22" s="91" t="str">
        <f>+IF(F22=0,0,(VLOOKUP($C22,'[2]PP'!$B:$F,5,FALSE)))</f>
        <v>NOV</v>
      </c>
      <c r="H22" s="90">
        <v>0</v>
      </c>
      <c r="I22" s="91">
        <f>+IF(H22=0,0,(VLOOKUP($H22,'[2]PP'!$B:$F,2,FALSE)))</f>
        <v>0</v>
      </c>
      <c r="J22" s="91">
        <f>+IF(H22=0,0,(VLOOKUP($H22,'[2]PP'!$B:$F,3,FALSE)))</f>
        <v>0</v>
      </c>
      <c r="K22" s="92">
        <f>+IF(H22=0,0,(VLOOKUP($H22,'[2]PP'!$B:$F,4,FALSE)))</f>
        <v>0</v>
      </c>
      <c r="L22" s="93">
        <f>+IF(H22=0,0,(VLOOKUP($H22,'[2]PP'!$B:$F,5,FALSE)))</f>
        <v>0</v>
      </c>
      <c r="M22" s="30">
        <v>0</v>
      </c>
      <c r="N22" s="31" t="s">
        <v>8</v>
      </c>
      <c r="O22" s="68">
        <v>0</v>
      </c>
    </row>
    <row r="23" spans="1:15" ht="15" customHeight="1">
      <c r="A23" s="94">
        <v>17</v>
      </c>
      <c r="B23" s="95">
        <v>0</v>
      </c>
      <c r="C23" s="96">
        <v>592</v>
      </c>
      <c r="D23" s="97" t="str">
        <f>+IF(C23=0,0,(VLOOKUP($C23,'[2]PP'!$B:$F,2,FALSE)))</f>
        <v>Richard</v>
      </c>
      <c r="E23" s="97" t="str">
        <f>+IF(D23=0,0,(VLOOKUP($C23,'[2]PP'!$B:$F,3,FALSE)))</f>
        <v>Matúš</v>
      </c>
      <c r="F23" s="136">
        <f>+IF(E23=0,0,(VLOOKUP($C23,'[2]PP'!$B:$F,4,FALSE)))</f>
        <v>1992</v>
      </c>
      <c r="G23" s="97" t="str">
        <f>+IF(F23=0,0,(VLOOKUP($C23,'[2]PP'!$B:$F,5,FALSE)))</f>
        <v>ŠTU</v>
      </c>
      <c r="H23" s="96">
        <v>0</v>
      </c>
      <c r="I23" s="97">
        <f>+IF(H23=0,0,(VLOOKUP($H23,'[2]PP'!$B:$F,2,FALSE)))</f>
        <v>0</v>
      </c>
      <c r="J23" s="97">
        <f>+IF(H23=0,0,(VLOOKUP($H23,'[2]PP'!$B:$F,3,FALSE)))</f>
        <v>0</v>
      </c>
      <c r="K23" s="98">
        <f>+IF(H23=0,0,(VLOOKUP($H23,'[2]PP'!$B:$F,4,FALSE)))</f>
        <v>0</v>
      </c>
      <c r="L23" s="99">
        <f>+IF(H23=0,0,(VLOOKUP($H23,'[2]PP'!$B:$F,5,FALSE)))</f>
        <v>0</v>
      </c>
      <c r="M23" s="38">
        <v>0</v>
      </c>
      <c r="N23" s="39" t="s">
        <v>8</v>
      </c>
      <c r="O23" s="41">
        <v>0</v>
      </c>
    </row>
    <row r="24" spans="1:15" ht="15" customHeight="1">
      <c r="A24" s="94">
        <v>21</v>
      </c>
      <c r="B24" s="95">
        <v>0</v>
      </c>
      <c r="C24" s="96">
        <v>431</v>
      </c>
      <c r="D24" s="97" t="str">
        <f>+IF(C24=0,0,(VLOOKUP($C24,'[2]PP'!$B:$F,2,FALSE)))</f>
        <v>Vasko</v>
      </c>
      <c r="E24" s="97" t="str">
        <f>+IF(D24=0,0,(VLOOKUP($C24,'[2]PP'!$B:$F,3,FALSE)))</f>
        <v>Pavol</v>
      </c>
      <c r="F24" s="136">
        <f>+IF(E24=0,0,(VLOOKUP($C24,'[2]PP'!$B:$F,4,FALSE)))</f>
        <v>1992</v>
      </c>
      <c r="G24" s="97" t="str">
        <f>+IF(F24=0,0,(VLOOKUP($C24,'[2]PP'!$B:$F,5,FALSE)))</f>
        <v>TTS</v>
      </c>
      <c r="H24" s="96">
        <v>0</v>
      </c>
      <c r="I24" s="97">
        <f>+IF(H24=0,0,(VLOOKUP($H24,'[2]PP'!$B:$F,2,FALSE)))</f>
        <v>0</v>
      </c>
      <c r="J24" s="97">
        <f>+IF(H24=0,0,(VLOOKUP($H24,'[2]PP'!$B:$F,3,FALSE)))</f>
        <v>0</v>
      </c>
      <c r="K24" s="98">
        <f>+IF(H24=0,0,(VLOOKUP($H24,'[2]PP'!$B:$F,4,FALSE)))</f>
        <v>0</v>
      </c>
      <c r="L24" s="99">
        <f>+IF(H24=0,0,(VLOOKUP($H24,'[2]PP'!$B:$F,5,FALSE)))</f>
        <v>0</v>
      </c>
      <c r="M24" s="38">
        <v>0</v>
      </c>
      <c r="N24" s="39" t="s">
        <v>8</v>
      </c>
      <c r="O24" s="41">
        <v>0</v>
      </c>
    </row>
    <row r="25" spans="1:15" ht="15" customHeight="1">
      <c r="A25" s="94">
        <v>22</v>
      </c>
      <c r="B25" s="95">
        <v>0</v>
      </c>
      <c r="C25" s="96">
        <v>0</v>
      </c>
      <c r="D25" s="97">
        <f>+IF(C25=0,0,(VLOOKUP($C25,'[2]PP'!$B:$F,2,FALSE)))</f>
        <v>0</v>
      </c>
      <c r="E25" s="97">
        <f>+IF(D25=0,0,(VLOOKUP($C25,'[2]PP'!$B:$F,3,FALSE)))</f>
        <v>0</v>
      </c>
      <c r="F25" s="136">
        <f>+IF(E25=0,0,(VLOOKUP($C25,'[2]PP'!$B:$F,4,FALSE)))</f>
        <v>0</v>
      </c>
      <c r="G25" s="97">
        <f>+IF(F25=0,0,(VLOOKUP($C25,'[2]PP'!$B:$F,5,FALSE)))</f>
        <v>0</v>
      </c>
      <c r="H25" s="96">
        <v>0</v>
      </c>
      <c r="I25" s="97">
        <f>+IF(H25=0,0,(VLOOKUP($H25,'[2]PP'!$B:$F,2,FALSE)))</f>
        <v>0</v>
      </c>
      <c r="J25" s="97">
        <f>+IF(H25=0,0,(VLOOKUP($H25,'[2]PP'!$B:$F,3,FALSE)))</f>
        <v>0</v>
      </c>
      <c r="K25" s="98">
        <f>+IF(H25=0,0,(VLOOKUP($H25,'[2]PP'!$B:$F,4,FALSE)))</f>
        <v>0</v>
      </c>
      <c r="L25" s="99">
        <f>+IF(H25=0,0,(VLOOKUP($H25,'[2]PP'!$B:$F,5,FALSE)))</f>
        <v>0</v>
      </c>
      <c r="M25" s="38">
        <v>0</v>
      </c>
      <c r="N25" s="39" t="s">
        <v>8</v>
      </c>
      <c r="O25" s="41">
        <v>0</v>
      </c>
    </row>
    <row r="26" spans="1:15" ht="15" customHeight="1">
      <c r="A26" s="94">
        <v>32</v>
      </c>
      <c r="B26" s="95">
        <v>0</v>
      </c>
      <c r="C26" s="96">
        <v>0</v>
      </c>
      <c r="D26" s="97">
        <f>+IF(C26=0,0,(VLOOKUP($C26,'[2]PP'!$B:$F,2,FALSE)))</f>
        <v>0</v>
      </c>
      <c r="E26" s="97">
        <f>+IF(D26=0,0,(VLOOKUP($C26,'[2]PP'!$B:$F,3,FALSE)))</f>
        <v>0</v>
      </c>
      <c r="F26" s="136">
        <f>+IF(E26=0,0,(VLOOKUP($C26,'[2]PP'!$B:$F,4,FALSE)))</f>
        <v>0</v>
      </c>
      <c r="G26" s="97">
        <f>+IF(F26=0,0,(VLOOKUP($C26,'[2]PP'!$B:$F,5,FALSE)))</f>
        <v>0</v>
      </c>
      <c r="H26" s="96">
        <v>0</v>
      </c>
      <c r="I26" s="97">
        <f>+IF(H26=0,0,(VLOOKUP($H26,'[2]PP'!$B:$F,2,FALSE)))</f>
        <v>0</v>
      </c>
      <c r="J26" s="97">
        <f>+IF(H26=0,0,(VLOOKUP($H26,'[2]PP'!$B:$F,3,FALSE)))</f>
        <v>0</v>
      </c>
      <c r="K26" s="98">
        <f>+IF(H26=0,0,(VLOOKUP($H26,'[2]PP'!$B:$F,4,FALSE)))</f>
        <v>0</v>
      </c>
      <c r="L26" s="99">
        <f>+IF(H26=0,0,(VLOOKUP($H26,'[2]PP'!$B:$F,5,FALSE)))</f>
        <v>0</v>
      </c>
      <c r="M26" s="38">
        <v>0</v>
      </c>
      <c r="N26" s="39" t="s">
        <v>8</v>
      </c>
      <c r="O26" s="41">
        <v>0</v>
      </c>
    </row>
    <row r="27" spans="1:15" ht="15" customHeight="1">
      <c r="A27" s="94">
        <v>36</v>
      </c>
      <c r="B27" s="95">
        <v>0</v>
      </c>
      <c r="C27" s="96">
        <v>603</v>
      </c>
      <c r="D27" s="97" t="str">
        <f>+IF(C27=0,0,(VLOOKUP($C27,'[2]PP'!$B:$F,2,FALSE)))</f>
        <v>Džongov</v>
      </c>
      <c r="E27" s="97" t="str">
        <f>+IF(D27=0,0,(VLOOKUP($C27,'[2]PP'!$B:$F,3,FALSE)))</f>
        <v>Andrej</v>
      </c>
      <c r="F27" s="136">
        <f>+IF(E27=0,0,(VLOOKUP($C27,'[2]PP'!$B:$F,4,FALSE)))</f>
        <v>1992</v>
      </c>
      <c r="G27" s="97" t="str">
        <f>+IF(F27=0,0,(VLOOKUP($C27,'[2]PP'!$B:$F,5,FALSE)))</f>
        <v>TAT</v>
      </c>
      <c r="H27" s="96">
        <v>0</v>
      </c>
      <c r="I27" s="97">
        <f>+IF(H27=0,0,(VLOOKUP($H27,'[2]PP'!$B:$F,2,FALSE)))</f>
        <v>0</v>
      </c>
      <c r="J27" s="97">
        <f>+IF(H27=0,0,(VLOOKUP($H27,'[2]PP'!$B:$F,3,FALSE)))</f>
        <v>0</v>
      </c>
      <c r="K27" s="98">
        <f>+IF(H27=0,0,(VLOOKUP($H27,'[2]PP'!$B:$F,4,FALSE)))</f>
        <v>0</v>
      </c>
      <c r="L27" s="99">
        <f>+IF(H27=0,0,(VLOOKUP($H27,'[2]PP'!$B:$F,5,FALSE)))</f>
        <v>0</v>
      </c>
      <c r="M27" s="38">
        <v>0</v>
      </c>
      <c r="N27" s="39" t="s">
        <v>8</v>
      </c>
      <c r="O27" s="41">
        <v>0</v>
      </c>
    </row>
    <row r="28" spans="1:15" ht="15" customHeight="1">
      <c r="A28" s="94">
        <v>37</v>
      </c>
      <c r="B28" s="95">
        <v>0</v>
      </c>
      <c r="C28" s="96">
        <v>0</v>
      </c>
      <c r="D28" s="97">
        <f>+IF(C28=0,0,(VLOOKUP($C28,'[2]PP'!$B:$F,2,FALSE)))</f>
        <v>0</v>
      </c>
      <c r="E28" s="97">
        <f>+IF(D28=0,0,(VLOOKUP($C28,'[2]PP'!$B:$F,3,FALSE)))</f>
        <v>0</v>
      </c>
      <c r="F28" s="136">
        <f>+IF(E28=0,0,(VLOOKUP($C28,'[2]PP'!$B:$F,4,FALSE)))</f>
        <v>0</v>
      </c>
      <c r="G28" s="97">
        <f>+IF(F28=0,0,(VLOOKUP($C28,'[2]PP'!$B:$F,5,FALSE)))</f>
        <v>0</v>
      </c>
      <c r="H28" s="96">
        <v>0</v>
      </c>
      <c r="I28" s="97">
        <f>+IF(H28=0,0,(VLOOKUP($H28,'[2]PP'!$B:$F,2,FALSE)))</f>
        <v>0</v>
      </c>
      <c r="J28" s="97">
        <f>+IF(H28=0,0,(VLOOKUP($H28,'[2]PP'!$B:$F,3,FALSE)))</f>
        <v>0</v>
      </c>
      <c r="K28" s="98">
        <f>+IF(H28=0,0,(VLOOKUP($H28,'[2]PP'!$B:$F,4,FALSE)))</f>
        <v>0</v>
      </c>
      <c r="L28" s="99">
        <f>+IF(H28=0,0,(VLOOKUP($H28,'[2]PP'!$B:$F,5,FALSE)))</f>
        <v>0</v>
      </c>
      <c r="M28" s="38">
        <v>0</v>
      </c>
      <c r="N28" s="39" t="s">
        <v>8</v>
      </c>
      <c r="O28" s="41">
        <v>0</v>
      </c>
    </row>
    <row r="29" spans="1:15" ht="15" customHeight="1">
      <c r="A29" s="94">
        <v>34</v>
      </c>
      <c r="B29" s="95">
        <v>1</v>
      </c>
      <c r="C29" s="96">
        <v>345</v>
      </c>
      <c r="D29" s="97" t="str">
        <f>+IF(C29=0,0,(VLOOKUP($C29,'[2]PP'!$B:$F,2,FALSE)))</f>
        <v>Janech</v>
      </c>
      <c r="E29" s="97" t="str">
        <f>+IF(D29=0,0,(VLOOKUP($C29,'[2]PP'!$B:$F,3,FALSE)))</f>
        <v>Tomáš</v>
      </c>
      <c r="F29" s="136">
        <f>+IF(E29=0,0,(VLOOKUP($C29,'[2]PP'!$B:$F,4,FALSE)))</f>
        <v>1992</v>
      </c>
      <c r="G29" s="97" t="str">
        <f>+IF(F29=0,0,(VLOOKUP($C29,'[2]PP'!$B:$F,5,FALSE)))</f>
        <v>PIE</v>
      </c>
      <c r="H29" s="96">
        <v>0</v>
      </c>
      <c r="I29" s="97">
        <f>+IF(H29=0,0,(VLOOKUP($H29,'[2]PP'!$B:$F,2,FALSE)))</f>
        <v>0</v>
      </c>
      <c r="J29" s="97">
        <f>+IF(H29=0,0,(VLOOKUP($H29,'[2]PP'!$B:$F,3,FALSE)))</f>
        <v>0</v>
      </c>
      <c r="K29" s="98">
        <f>+IF(H29=0,0,(VLOOKUP($H29,'[2]PP'!$B:$F,4,FALSE)))</f>
        <v>0</v>
      </c>
      <c r="L29" s="99">
        <f>+IF(H29=0,0,(VLOOKUP($H29,'[2]PP'!$B:$F,5,FALSE)))</f>
        <v>0</v>
      </c>
      <c r="M29" s="38">
        <v>11</v>
      </c>
      <c r="N29" s="39" t="s">
        <v>8</v>
      </c>
      <c r="O29" s="41">
        <v>2</v>
      </c>
    </row>
    <row r="30" spans="1:15" ht="15" customHeight="1">
      <c r="A30" s="94">
        <v>23</v>
      </c>
      <c r="B30" s="95">
        <v>2</v>
      </c>
      <c r="C30" s="96">
        <v>432</v>
      </c>
      <c r="D30" s="97" t="str">
        <f>+IF(C30=0,0,(VLOOKUP($C30,'[2]PP'!$B:$F,2,FALSE)))</f>
        <v>Virga</v>
      </c>
      <c r="E30" s="97" t="str">
        <f>+IF(D30=0,0,(VLOOKUP($C30,'[2]PP'!$B:$F,3,FALSE)))</f>
        <v>Marcel</v>
      </c>
      <c r="F30" s="136">
        <f>+IF(E30=0,0,(VLOOKUP($C30,'[2]PP'!$B:$F,4,FALSE)))</f>
        <v>1992</v>
      </c>
      <c r="G30" s="97" t="str">
        <f>+IF(F30=0,0,(VLOOKUP($C30,'[2]PP'!$B:$F,5,FALSE)))</f>
        <v>TTS</v>
      </c>
      <c r="H30" s="96">
        <v>0</v>
      </c>
      <c r="I30" s="97">
        <f>+IF(H30=0,0,(VLOOKUP($H30,'[2]PP'!$B:$F,2,FALSE)))</f>
        <v>0</v>
      </c>
      <c r="J30" s="97">
        <f>+IF(H30=0,0,(VLOOKUP($H30,'[2]PP'!$B:$F,3,FALSE)))</f>
        <v>0</v>
      </c>
      <c r="K30" s="98">
        <f>+IF(H30=0,0,(VLOOKUP($H30,'[2]PP'!$B:$F,4,FALSE)))</f>
        <v>0</v>
      </c>
      <c r="L30" s="99">
        <f>+IF(H30=0,0,(VLOOKUP($H30,'[2]PP'!$B:$F,5,FALSE)))</f>
        <v>0</v>
      </c>
      <c r="M30" s="38">
        <v>11</v>
      </c>
      <c r="N30" s="39" t="s">
        <v>8</v>
      </c>
      <c r="O30" s="41">
        <v>3</v>
      </c>
    </row>
    <row r="31" spans="1:15" ht="15" customHeight="1">
      <c r="A31" s="94">
        <v>24</v>
      </c>
      <c r="B31" s="95">
        <v>3</v>
      </c>
      <c r="C31" s="96">
        <v>167</v>
      </c>
      <c r="D31" s="97" t="str">
        <f>+IF(C31=0,0,(VLOOKUP($C31,'[2]PP'!$B:$F,2,FALSE)))</f>
        <v>Krajčovič</v>
      </c>
      <c r="E31" s="97" t="str">
        <f>+IF(D31=0,0,(VLOOKUP($C31,'[2]PP'!$B:$F,3,FALSE)))</f>
        <v>Marek</v>
      </c>
      <c r="F31" s="136">
        <f>+IF(E31=0,0,(VLOOKUP($C31,'[2]PP'!$B:$F,4,FALSE)))</f>
        <v>1992</v>
      </c>
      <c r="G31" s="97" t="str">
        <f>+IF(F31=0,0,(VLOOKUP($C31,'[2]PP'!$B:$F,5,FALSE)))</f>
        <v>INT</v>
      </c>
      <c r="H31" s="96">
        <v>0</v>
      </c>
      <c r="I31" s="97">
        <f>+IF(H31=0,0,(VLOOKUP($H31,'[2]PP'!$B:$F,2,FALSE)))</f>
        <v>0</v>
      </c>
      <c r="J31" s="97">
        <f>+IF(H31=0,0,(VLOOKUP($H31,'[2]PP'!$B:$F,3,FALSE)))</f>
        <v>0</v>
      </c>
      <c r="K31" s="98">
        <f>+IF(H31=0,0,(VLOOKUP($H31,'[2]PP'!$B:$F,4,FALSE)))</f>
        <v>0</v>
      </c>
      <c r="L31" s="99">
        <f>+IF(H31=0,0,(VLOOKUP($H31,'[2]PP'!$B:$F,5,FALSE)))</f>
        <v>0</v>
      </c>
      <c r="M31" s="38">
        <v>11</v>
      </c>
      <c r="N31" s="39" t="s">
        <v>8</v>
      </c>
      <c r="O31" s="41">
        <v>4</v>
      </c>
    </row>
    <row r="32" spans="1:15" ht="15" customHeight="1">
      <c r="A32" s="94">
        <v>26</v>
      </c>
      <c r="B32" s="95">
        <v>4</v>
      </c>
      <c r="C32" s="96">
        <v>36</v>
      </c>
      <c r="D32" s="97" t="str">
        <f>+IF(C32=0,0,(VLOOKUP($C32,'[2]PP'!$B:$F,2,FALSE)))</f>
        <v>Vajda</v>
      </c>
      <c r="E32" s="97" t="str">
        <f>+IF(D32=0,0,(VLOOKUP($C32,'[2]PP'!$B:$F,3,FALSE)))</f>
        <v>Martin</v>
      </c>
      <c r="F32" s="136">
        <f>+IF(E32=0,0,(VLOOKUP($C32,'[2]PP'!$B:$F,4,FALSE)))</f>
        <v>1992</v>
      </c>
      <c r="G32" s="97" t="str">
        <f>+IF(F32=0,0,(VLOOKUP($C32,'[2]PP'!$B:$F,5,FALSE)))</f>
        <v>TAT</v>
      </c>
      <c r="H32" s="96">
        <v>0</v>
      </c>
      <c r="I32" s="97">
        <f>+IF(H32=0,0,(VLOOKUP($H32,'[2]PP'!$B:$F,2,FALSE)))</f>
        <v>0</v>
      </c>
      <c r="J32" s="97">
        <f>+IF(H32=0,0,(VLOOKUP($H32,'[2]PP'!$B:$F,3,FALSE)))</f>
        <v>0</v>
      </c>
      <c r="K32" s="98">
        <f>+IF(H32=0,0,(VLOOKUP($H32,'[2]PP'!$B:$F,4,FALSE)))</f>
        <v>0</v>
      </c>
      <c r="L32" s="99">
        <f>+IF(H32=0,0,(VLOOKUP($H32,'[2]PP'!$B:$F,5,FALSE)))</f>
        <v>0</v>
      </c>
      <c r="M32" s="38">
        <v>11</v>
      </c>
      <c r="N32" s="39" t="s">
        <v>8</v>
      </c>
      <c r="O32" s="41">
        <v>11</v>
      </c>
    </row>
    <row r="33" spans="1:15" ht="15" customHeight="1">
      <c r="A33" s="94">
        <v>25</v>
      </c>
      <c r="B33" s="95">
        <v>5</v>
      </c>
      <c r="C33" s="96">
        <v>512</v>
      </c>
      <c r="D33" s="97" t="str">
        <f>+IF(C33=0,0,(VLOOKUP($C33,'[2]PP'!$B:$F,2,FALSE)))</f>
        <v>Goga</v>
      </c>
      <c r="E33" s="97" t="str">
        <f>+IF(D33=0,0,(VLOOKUP($C33,'[2]PP'!$B:$F,3,FALSE)))</f>
        <v>Marián</v>
      </c>
      <c r="F33" s="136">
        <f>+IF(E33=0,0,(VLOOKUP($C33,'[2]PP'!$B:$F,4,FALSE)))</f>
        <v>1992</v>
      </c>
      <c r="G33" s="97" t="str">
        <f>+IF(F33=0,0,(VLOOKUP($C33,'[2]PP'!$B:$F,5,FALSE)))</f>
        <v>NOV</v>
      </c>
      <c r="H33" s="96">
        <v>0</v>
      </c>
      <c r="I33" s="97">
        <f>+IF(H33=0,0,(VLOOKUP($H33,'[2]PP'!$B:$F,2,FALSE)))</f>
        <v>0</v>
      </c>
      <c r="J33" s="97">
        <f>+IF(H33=0,0,(VLOOKUP($H33,'[2]PP'!$B:$F,3,FALSE)))</f>
        <v>0</v>
      </c>
      <c r="K33" s="98">
        <f>+IF(H33=0,0,(VLOOKUP($H33,'[2]PP'!$B:$F,4,FALSE)))</f>
        <v>0</v>
      </c>
      <c r="L33" s="99">
        <f>+IF(H33=0,0,(VLOOKUP($H33,'[2]PP'!$B:$F,5,FALSE)))</f>
        <v>0</v>
      </c>
      <c r="M33" s="38">
        <v>11</v>
      </c>
      <c r="N33" s="39" t="s">
        <v>8</v>
      </c>
      <c r="O33" s="41">
        <v>25</v>
      </c>
    </row>
    <row r="34" spans="1:15" ht="15" customHeight="1">
      <c r="A34" s="94">
        <v>27</v>
      </c>
      <c r="B34" s="95">
        <v>6</v>
      </c>
      <c r="C34" s="96">
        <v>359</v>
      </c>
      <c r="D34" s="97" t="str">
        <f>+IF(C34=0,0,(VLOOKUP($C34,'[2]PP'!$B:$F,2,FALSE)))</f>
        <v>Michálek</v>
      </c>
      <c r="E34" s="97" t="str">
        <f>+IF(D34=0,0,(VLOOKUP($C34,'[2]PP'!$B:$F,3,FALSE)))</f>
        <v>Matej</v>
      </c>
      <c r="F34" s="136">
        <f>+IF(E34=0,0,(VLOOKUP($C34,'[2]PP'!$B:$F,4,FALSE)))</f>
        <v>1992</v>
      </c>
      <c r="G34" s="97" t="str">
        <f>+IF(F34=0,0,(VLOOKUP($C34,'[2]PP'!$B:$F,5,FALSE)))</f>
        <v>PIE</v>
      </c>
      <c r="H34" s="96">
        <v>0</v>
      </c>
      <c r="I34" s="97">
        <f>+IF(H34=0,0,(VLOOKUP($H34,'[2]PP'!$B:$F,2,FALSE)))</f>
        <v>0</v>
      </c>
      <c r="J34" s="97">
        <f>+IF(H34=0,0,(VLOOKUP($H34,'[2]PP'!$B:$F,3,FALSE)))</f>
        <v>0</v>
      </c>
      <c r="K34" s="98">
        <f>+IF(H34=0,0,(VLOOKUP($H34,'[2]PP'!$B:$F,4,FALSE)))</f>
        <v>0</v>
      </c>
      <c r="L34" s="99">
        <f>+IF(H34=0,0,(VLOOKUP($H34,'[2]PP'!$B:$F,5,FALSE)))</f>
        <v>0</v>
      </c>
      <c r="M34" s="38">
        <v>11</v>
      </c>
      <c r="N34" s="39" t="s">
        <v>8</v>
      </c>
      <c r="O34" s="41">
        <v>30</v>
      </c>
    </row>
    <row r="35" spans="1:15" ht="15" customHeight="1">
      <c r="A35" s="94">
        <v>20</v>
      </c>
      <c r="B35" s="95">
        <v>7</v>
      </c>
      <c r="C35" s="96">
        <v>201</v>
      </c>
      <c r="D35" s="97" t="str">
        <f>+IF(C35=0,0,(VLOOKUP($C35,'[2]PP'!$B:$F,2,FALSE)))</f>
        <v>Tóth</v>
      </c>
      <c r="E35" s="97" t="str">
        <f>+IF(D35=0,0,(VLOOKUP($C35,'[2]PP'!$B:$F,3,FALSE)))</f>
        <v>Krištof</v>
      </c>
      <c r="F35" s="136">
        <f>+IF(E35=0,0,(VLOOKUP($C35,'[2]PP'!$B:$F,4,FALSE)))</f>
        <v>1992</v>
      </c>
      <c r="G35" s="97" t="str">
        <f>+IF(F35=0,0,(VLOOKUP($C35,'[2]PP'!$B:$F,5,FALSE)))</f>
        <v>ŠAM</v>
      </c>
      <c r="H35" s="96">
        <v>0</v>
      </c>
      <c r="I35" s="97">
        <f>+IF(H35=0,0,(VLOOKUP($H35,'[2]PP'!$B:$F,2,FALSE)))</f>
        <v>0</v>
      </c>
      <c r="J35" s="97">
        <f>+IF(H35=0,0,(VLOOKUP($H35,'[2]PP'!$B:$F,3,FALSE)))</f>
        <v>0</v>
      </c>
      <c r="K35" s="98">
        <f>+IF(H35=0,0,(VLOOKUP($H35,'[2]PP'!$B:$F,4,FALSE)))</f>
        <v>0</v>
      </c>
      <c r="L35" s="99">
        <f>+IF(H35=0,0,(VLOOKUP($H35,'[2]PP'!$B:$F,5,FALSE)))</f>
        <v>0</v>
      </c>
      <c r="M35" s="38">
        <v>11</v>
      </c>
      <c r="N35" s="39" t="s">
        <v>8</v>
      </c>
      <c r="O35" s="41">
        <v>35</v>
      </c>
    </row>
    <row r="36" spans="1:15" ht="15" customHeight="1">
      <c r="A36" s="94">
        <v>29</v>
      </c>
      <c r="B36" s="95">
        <v>8</v>
      </c>
      <c r="C36" s="96">
        <v>511</v>
      </c>
      <c r="D36" s="97" t="str">
        <f>+IF(C36=0,0,(VLOOKUP($C36,'[2]PP'!$B:$F,2,FALSE)))</f>
        <v>Felcan</v>
      </c>
      <c r="E36" s="97" t="str">
        <f>+IF(D36=0,0,(VLOOKUP($C36,'[2]PP'!$B:$F,3,FALSE)))</f>
        <v>Michal</v>
      </c>
      <c r="F36" s="136">
        <f>+IF(E36=0,0,(VLOOKUP($C36,'[2]PP'!$B:$F,4,FALSE)))</f>
        <v>1992</v>
      </c>
      <c r="G36" s="97" t="str">
        <f>+IF(F36=0,0,(VLOOKUP($C36,'[2]PP'!$B:$F,5,FALSE)))</f>
        <v>NOV</v>
      </c>
      <c r="H36" s="96">
        <v>0</v>
      </c>
      <c r="I36" s="97">
        <f>+IF(H36=0,0,(VLOOKUP($H36,'[2]PP'!$B:$F,2,FALSE)))</f>
        <v>0</v>
      </c>
      <c r="J36" s="97">
        <f>+IF(H36=0,0,(VLOOKUP($H36,'[2]PP'!$B:$F,3,FALSE)))</f>
        <v>0</v>
      </c>
      <c r="K36" s="98">
        <f>+IF(H36=0,0,(VLOOKUP($H36,'[2]PP'!$B:$F,4,FALSE)))</f>
        <v>0</v>
      </c>
      <c r="L36" s="99">
        <f>+IF(H36=0,0,(VLOOKUP($H36,'[2]PP'!$B:$F,5,FALSE)))</f>
        <v>0</v>
      </c>
      <c r="M36" s="38">
        <v>11</v>
      </c>
      <c r="N36" s="39" t="s">
        <v>8</v>
      </c>
      <c r="O36" s="41">
        <v>46</v>
      </c>
    </row>
    <row r="37" spans="1:15" ht="15" customHeight="1">
      <c r="A37" s="94">
        <v>19</v>
      </c>
      <c r="B37" s="95">
        <v>9</v>
      </c>
      <c r="C37" s="96">
        <v>170</v>
      </c>
      <c r="D37" s="97" t="str">
        <f>+IF(C37=0,0,(VLOOKUP($C37,'[2]PP'!$B:$F,2,FALSE)))</f>
        <v>Pajdlhauser</v>
      </c>
      <c r="E37" s="97" t="str">
        <f>+IF(D37=0,0,(VLOOKUP($C37,'[2]PP'!$B:$F,3,FALSE)))</f>
        <v>Miroslav</v>
      </c>
      <c r="F37" s="136">
        <f>+IF(E37=0,0,(VLOOKUP($C37,'[2]PP'!$B:$F,4,FALSE)))</f>
        <v>1992</v>
      </c>
      <c r="G37" s="97" t="str">
        <f>+IF(F37=0,0,(VLOOKUP($C37,'[2]PP'!$B:$F,5,FALSE)))</f>
        <v>INT</v>
      </c>
      <c r="H37" s="96">
        <v>0</v>
      </c>
      <c r="I37" s="97">
        <f>+IF(H37=0,0,(VLOOKUP($H37,'[2]PP'!$B:$F,2,FALSE)))</f>
        <v>0</v>
      </c>
      <c r="J37" s="97">
        <f>+IF(H37=0,0,(VLOOKUP($H37,'[2]PP'!$B:$F,3,FALSE)))</f>
        <v>0</v>
      </c>
      <c r="K37" s="98">
        <f>+IF(H37=0,0,(VLOOKUP($H37,'[2]PP'!$B:$F,4,FALSE)))</f>
        <v>0</v>
      </c>
      <c r="L37" s="99">
        <f>+IF(H37=0,0,(VLOOKUP($H37,'[2]PP'!$B:$F,5,FALSE)))</f>
        <v>0</v>
      </c>
      <c r="M37" s="38">
        <v>11</v>
      </c>
      <c r="N37" s="39" t="s">
        <v>8</v>
      </c>
      <c r="O37" s="41">
        <v>49</v>
      </c>
    </row>
    <row r="38" spans="1:15" ht="15" customHeight="1">
      <c r="A38" s="94">
        <v>15</v>
      </c>
      <c r="B38" s="95">
        <v>10</v>
      </c>
      <c r="C38" s="96">
        <v>248</v>
      </c>
      <c r="D38" s="97" t="str">
        <f>+IF(C38=0,0,(VLOOKUP($C38,'[2]PP'!$B:$F,2,FALSE)))</f>
        <v>Lengyel</v>
      </c>
      <c r="E38" s="97" t="str">
        <f>+IF(D38=0,0,(VLOOKUP($C38,'[2]PP'!$B:$F,3,FALSE)))</f>
        <v>Ákos</v>
      </c>
      <c r="F38" s="136">
        <f>+IF(E38=0,0,(VLOOKUP($C38,'[2]PP'!$B:$F,4,FALSE)))</f>
        <v>1992</v>
      </c>
      <c r="G38" s="97" t="str">
        <f>+IF(F38=0,0,(VLOOKUP($C38,'[2]PP'!$B:$F,5,FALSE)))</f>
        <v>KOM</v>
      </c>
      <c r="H38" s="96">
        <v>0</v>
      </c>
      <c r="I38" s="97">
        <f>+IF(H38=0,0,(VLOOKUP($H38,'[2]PP'!$B:$F,2,FALSE)))</f>
        <v>0</v>
      </c>
      <c r="J38" s="97">
        <f>+IF(H38=0,0,(VLOOKUP($H38,'[2]PP'!$B:$F,3,FALSE)))</f>
        <v>0</v>
      </c>
      <c r="K38" s="98">
        <f>+IF(H38=0,0,(VLOOKUP($H38,'[2]PP'!$B:$F,4,FALSE)))</f>
        <v>0</v>
      </c>
      <c r="L38" s="99">
        <f>+IF(H38=0,0,(VLOOKUP($H38,'[2]PP'!$B:$F,5,FALSE)))</f>
        <v>0</v>
      </c>
      <c r="M38" s="38">
        <v>11</v>
      </c>
      <c r="N38" s="39" t="s">
        <v>8</v>
      </c>
      <c r="O38" s="41">
        <v>51</v>
      </c>
    </row>
    <row r="39" spans="1:15" ht="15" customHeight="1">
      <c r="A39" s="94">
        <v>35</v>
      </c>
      <c r="B39" s="95">
        <v>11</v>
      </c>
      <c r="C39" s="96">
        <v>433</v>
      </c>
      <c r="D39" s="97" t="str">
        <f>+IF(C39=0,0,(VLOOKUP($C39,'[2]PP'!$B:$F,2,FALSE)))</f>
        <v>Zigo</v>
      </c>
      <c r="E39" s="97" t="str">
        <f>+IF(D39=0,0,(VLOOKUP($C39,'[2]PP'!$B:$F,3,FALSE)))</f>
        <v>Tomáš</v>
      </c>
      <c r="F39" s="136">
        <f>+IF(E39=0,0,(VLOOKUP($C39,'[2]PP'!$B:$F,4,FALSE)))</f>
        <v>1992</v>
      </c>
      <c r="G39" s="97" t="str">
        <f>+IF(F39=0,0,(VLOOKUP($C39,'[2]PP'!$B:$F,5,FALSE)))</f>
        <v>TTS</v>
      </c>
      <c r="H39" s="96">
        <v>0</v>
      </c>
      <c r="I39" s="97">
        <f>+IF(H39=0,0,(VLOOKUP($H39,'[2]PP'!$B:$F,2,FALSE)))</f>
        <v>0</v>
      </c>
      <c r="J39" s="97">
        <f>+IF(H39=0,0,(VLOOKUP($H39,'[2]PP'!$B:$F,3,FALSE)))</f>
        <v>0</v>
      </c>
      <c r="K39" s="98">
        <f>+IF(H39=0,0,(VLOOKUP($H39,'[2]PP'!$B:$F,4,FALSE)))</f>
        <v>0</v>
      </c>
      <c r="L39" s="99">
        <f>+IF(H39=0,0,(VLOOKUP($H39,'[2]PP'!$B:$F,5,FALSE)))</f>
        <v>0</v>
      </c>
      <c r="M39" s="38">
        <v>11</v>
      </c>
      <c r="N39" s="39" t="s">
        <v>8</v>
      </c>
      <c r="O39" s="41">
        <v>57</v>
      </c>
    </row>
    <row r="40" spans="1:15" ht="15" customHeight="1">
      <c r="A40" s="94">
        <v>30</v>
      </c>
      <c r="B40" s="95">
        <v>12</v>
      </c>
      <c r="C40" s="96">
        <v>135</v>
      </c>
      <c r="D40" s="97" t="str">
        <f>+IF(C40=0,0,(VLOOKUP($C40,'[2]PP'!$B:$F,2,FALSE)))</f>
        <v>Gašparík</v>
      </c>
      <c r="E40" s="97" t="str">
        <f>+IF(D40=0,0,(VLOOKUP($C40,'[2]PP'!$B:$F,3,FALSE)))</f>
        <v>Pavol</v>
      </c>
      <c r="F40" s="136">
        <f>+IF(E40=0,0,(VLOOKUP($C40,'[2]PP'!$B:$F,4,FALSE)))</f>
        <v>1992</v>
      </c>
      <c r="G40" s="97" t="str">
        <f>+IF(F40=0,0,(VLOOKUP($C40,'[2]PP'!$B:$F,5,FALSE)))</f>
        <v>DUN</v>
      </c>
      <c r="H40" s="96">
        <v>0</v>
      </c>
      <c r="I40" s="97">
        <f>+IF(H40=0,0,(VLOOKUP($H40,'[2]PP'!$B:$F,2,FALSE)))</f>
        <v>0</v>
      </c>
      <c r="J40" s="97">
        <f>+IF(H40=0,0,(VLOOKUP($H40,'[2]PP'!$B:$F,3,FALSE)))</f>
        <v>0</v>
      </c>
      <c r="K40" s="98">
        <f>+IF(H40=0,0,(VLOOKUP($H40,'[2]PP'!$B:$F,4,FALSE)))</f>
        <v>0</v>
      </c>
      <c r="L40" s="99">
        <f>+IF(H40=0,0,(VLOOKUP($H40,'[2]PP'!$B:$F,5,FALSE)))</f>
        <v>0</v>
      </c>
      <c r="M40" s="38">
        <v>12</v>
      </c>
      <c r="N40" s="39" t="s">
        <v>8</v>
      </c>
      <c r="O40" s="41">
        <v>2</v>
      </c>
    </row>
    <row r="41" spans="1:15" ht="15" customHeight="1">
      <c r="A41" s="94">
        <v>31</v>
      </c>
      <c r="B41" s="95">
        <v>13</v>
      </c>
      <c r="C41" s="96">
        <v>598</v>
      </c>
      <c r="D41" s="97" t="str">
        <f>+IF(C41=0,0,(VLOOKUP($C41,'[2]PP'!$B:$F,2,FALSE)))</f>
        <v>Bašternák</v>
      </c>
      <c r="E41" s="97" t="str">
        <f>+IF(D41=0,0,(VLOOKUP($C41,'[2]PP'!$B:$F,3,FALSE)))</f>
        <v>Krištof</v>
      </c>
      <c r="F41" s="136">
        <f>+IF(E41=0,0,(VLOOKUP($C41,'[2]PP'!$B:$F,4,FALSE)))</f>
        <v>1992</v>
      </c>
      <c r="G41" s="97" t="str">
        <f>+IF(F41=0,0,(VLOOKUP($C41,'[2]PP'!$B:$F,5,FALSE)))</f>
        <v>KOM</v>
      </c>
      <c r="H41" s="96">
        <v>0</v>
      </c>
      <c r="I41" s="97">
        <f>+IF(H41=0,0,(VLOOKUP($H41,'[2]PP'!$B:$F,2,FALSE)))</f>
        <v>0</v>
      </c>
      <c r="J41" s="97">
        <f>+IF(H41=0,0,(VLOOKUP($H41,'[2]PP'!$B:$F,3,FALSE)))</f>
        <v>0</v>
      </c>
      <c r="K41" s="98">
        <f>+IF(H41=0,0,(VLOOKUP($H41,'[2]PP'!$B:$F,4,FALSE)))</f>
        <v>0</v>
      </c>
      <c r="L41" s="99">
        <f>+IF(H41=0,0,(VLOOKUP($H41,'[2]PP'!$B:$F,5,FALSE)))</f>
        <v>0</v>
      </c>
      <c r="M41" s="38">
        <v>12</v>
      </c>
      <c r="N41" s="39" t="s">
        <v>8</v>
      </c>
      <c r="O41" s="41">
        <v>51</v>
      </c>
    </row>
    <row r="42" spans="1:15" ht="15" customHeight="1">
      <c r="A42" s="94">
        <v>18</v>
      </c>
      <c r="B42" s="95">
        <v>14</v>
      </c>
      <c r="C42" s="96">
        <v>153</v>
      </c>
      <c r="D42" s="97" t="str">
        <f>+IF(C42=0,0,(VLOOKUP($C42,'[2]PP'!$B:$F,2,FALSE)))</f>
        <v>Tesarčík</v>
      </c>
      <c r="E42" s="97" t="str">
        <f>+IF(D42=0,0,(VLOOKUP($C42,'[2]PP'!$B:$F,3,FALSE)))</f>
        <v>Roman</v>
      </c>
      <c r="F42" s="136">
        <f>+IF(E42=0,0,(VLOOKUP($C42,'[2]PP'!$B:$F,4,FALSE)))</f>
        <v>1992</v>
      </c>
      <c r="G42" s="97" t="str">
        <f>+IF(F42=0,0,(VLOOKUP($C42,'[2]PP'!$B:$F,5,FALSE)))</f>
        <v>DUN</v>
      </c>
      <c r="H42" s="96">
        <v>0</v>
      </c>
      <c r="I42" s="97">
        <f>+IF(H42=0,0,(VLOOKUP($H42,'[2]PP'!$B:$F,2,FALSE)))</f>
        <v>0</v>
      </c>
      <c r="J42" s="97">
        <f>+IF(H42=0,0,(VLOOKUP($H42,'[2]PP'!$B:$F,3,FALSE)))</f>
        <v>0</v>
      </c>
      <c r="K42" s="98">
        <f>+IF(H42=0,0,(VLOOKUP($H42,'[2]PP'!$B:$F,4,FALSE)))</f>
        <v>0</v>
      </c>
      <c r="L42" s="99">
        <f>+IF(H42=0,0,(VLOOKUP($H42,'[2]PP'!$B:$F,5,FALSE)))</f>
        <v>0</v>
      </c>
      <c r="M42" s="38">
        <v>12</v>
      </c>
      <c r="N42" s="39" t="s">
        <v>8</v>
      </c>
      <c r="O42" s="41">
        <v>58</v>
      </c>
    </row>
    <row r="43" spans="1:15" ht="15" customHeight="1">
      <c r="A43" s="94">
        <v>28</v>
      </c>
      <c r="B43" s="95">
        <v>15</v>
      </c>
      <c r="C43" s="96">
        <v>218</v>
      </c>
      <c r="D43" s="97" t="str">
        <f>+IF(C43=0,0,(VLOOKUP($C43,'[2]PP'!$B:$F,2,FALSE)))</f>
        <v>Bachorec</v>
      </c>
      <c r="E43" s="97" t="str">
        <f>+IF(D43=0,0,(VLOOKUP($C43,'[2]PP'!$B:$F,3,FALSE)))</f>
        <v>Arnold</v>
      </c>
      <c r="F43" s="136">
        <f>+IF(E43=0,0,(VLOOKUP($C43,'[2]PP'!$B:$F,4,FALSE)))</f>
        <v>1992</v>
      </c>
      <c r="G43" s="97" t="str">
        <f>+IF(F43=0,0,(VLOOKUP($C43,'[2]PP'!$B:$F,5,FALSE)))</f>
        <v>KOM</v>
      </c>
      <c r="H43" s="96">
        <v>0</v>
      </c>
      <c r="I43" s="97">
        <f>+IF(H43=0,0,(VLOOKUP($H43,'[2]PP'!$B:$F,2,FALSE)))</f>
        <v>0</v>
      </c>
      <c r="J43" s="97">
        <f>+IF(H43=0,0,(VLOOKUP($H43,'[2]PP'!$B:$F,3,FALSE)))</f>
        <v>0</v>
      </c>
      <c r="K43" s="98">
        <f>+IF(H43=0,0,(VLOOKUP($H43,'[2]PP'!$B:$F,4,FALSE)))</f>
        <v>0</v>
      </c>
      <c r="L43" s="99">
        <f>+IF(H43=0,0,(VLOOKUP($H43,'[2]PP'!$B:$F,5,FALSE)))</f>
        <v>0</v>
      </c>
      <c r="M43" s="38">
        <v>13</v>
      </c>
      <c r="N43" s="39" t="s">
        <v>8</v>
      </c>
      <c r="O43" s="41">
        <v>32</v>
      </c>
    </row>
    <row r="44" spans="1:15" ht="15" customHeight="1" thickBot="1">
      <c r="A44" s="94">
        <v>33</v>
      </c>
      <c r="B44" s="100">
        <v>16</v>
      </c>
      <c r="C44" s="101">
        <v>564</v>
      </c>
      <c r="D44" s="102" t="str">
        <f>+IF(C44=0,0,(VLOOKUP($C44,'[2]PP'!$B:$F,2,FALSE)))</f>
        <v>Krupa</v>
      </c>
      <c r="E44" s="102" t="str">
        <f>+IF(D44=0,0,(VLOOKUP($C44,'[2]PP'!$B:$F,3,FALSE)))</f>
        <v>Slavo</v>
      </c>
      <c r="F44" s="137">
        <f>+IF(E44=0,0,(VLOOKUP($C44,'[2]PP'!$B:$F,4,FALSE)))</f>
        <v>1992</v>
      </c>
      <c r="G44" s="102" t="str">
        <f>+IF(F44=0,0,(VLOOKUP($C44,'[2]PP'!$B:$F,5,FALSE)))</f>
        <v>ZVO</v>
      </c>
      <c r="H44" s="101">
        <v>0</v>
      </c>
      <c r="I44" s="102">
        <f>+IF(H44=0,0,(VLOOKUP($H44,'[2]PP'!$B:$F,2,FALSE)))</f>
        <v>0</v>
      </c>
      <c r="J44" s="102">
        <f>+IF(H44=0,0,(VLOOKUP($H44,'[2]PP'!$B:$F,3,FALSE)))</f>
        <v>0</v>
      </c>
      <c r="K44" s="103">
        <f>+IF(H44=0,0,(VLOOKUP($H44,'[2]PP'!$B:$F,4,FALSE)))</f>
        <v>0</v>
      </c>
      <c r="L44" s="104">
        <f>+IF(H44=0,0,(VLOOKUP($H44,'[2]PP'!$B:$F,5,FALSE)))</f>
        <v>0</v>
      </c>
      <c r="M44" s="61">
        <v>14</v>
      </c>
      <c r="N44" s="62" t="s">
        <v>8</v>
      </c>
      <c r="O44" s="63">
        <v>4</v>
      </c>
    </row>
    <row r="45" spans="1:15" s="54" customFormat="1" ht="6.75" customHeight="1">
      <c r="A45" s="71"/>
      <c r="B45" s="72"/>
      <c r="C45" s="73"/>
      <c r="D45" s="74"/>
      <c r="E45" s="74"/>
      <c r="F45" s="75"/>
      <c r="G45" s="74"/>
      <c r="H45" s="73"/>
      <c r="I45" s="76"/>
      <c r="J45" s="76"/>
      <c r="K45" s="76"/>
      <c r="L45" s="76"/>
      <c r="M45" s="53"/>
      <c r="N45" s="66"/>
      <c r="O45" s="66"/>
    </row>
    <row r="46" spans="1:15" s="54" customFormat="1" ht="15" customHeight="1" thickBot="1">
      <c r="A46" s="71"/>
      <c r="B46" s="72"/>
      <c r="C46" s="73"/>
      <c r="D46" s="74"/>
      <c r="E46" s="74"/>
      <c r="F46" s="75"/>
      <c r="G46" s="74"/>
      <c r="H46" s="73"/>
      <c r="I46" s="76"/>
      <c r="J46" s="76"/>
      <c r="K46" s="76"/>
      <c r="L46" s="76"/>
      <c r="M46" s="67"/>
      <c r="N46" s="66"/>
      <c r="O46" s="66"/>
    </row>
    <row r="47" spans="1:15" ht="18.75" customHeight="1" thickBot="1">
      <c r="A47" s="77">
        <f>+A20+1</f>
        <v>50</v>
      </c>
      <c r="B47" s="78"/>
      <c r="C47" s="79" t="str">
        <f>VLOOKUP($A47,'[2]R5'!$A:$G,5,FALSE)</f>
        <v>F</v>
      </c>
      <c r="D47" s="79" t="str">
        <f>VLOOKUP($A47,'[2]R5'!$A:$G,4,FALSE)</f>
        <v>žiaci 11</v>
      </c>
      <c r="E47" s="79" t="str">
        <f>VLOOKUP($A47,'[2]R5'!$A:$G,3,FALSE)</f>
        <v>2 000 m</v>
      </c>
      <c r="F47" s="79" t="str">
        <f>VLOOKUP($A47,'[2]R5'!$A:$G,2,FALSE)</f>
        <v>MK1</v>
      </c>
      <c r="G47" s="80">
        <f>VLOOKUP($A47,'[2]R5'!$A:$G,6,FALSE)</f>
        <v>0.5979166666666667</v>
      </c>
      <c r="H47" s="81"/>
      <c r="I47" s="82" t="s">
        <v>1</v>
      </c>
      <c r="J47" s="210" t="s">
        <v>15</v>
      </c>
      <c r="K47" s="210"/>
      <c r="L47" s="210"/>
      <c r="M47" s="200" t="s">
        <v>7</v>
      </c>
      <c r="N47" s="203"/>
      <c r="O47" s="204"/>
    </row>
    <row r="48" spans="1:13" ht="13.5" thickBot="1">
      <c r="A48" s="84"/>
      <c r="B48" s="82"/>
      <c r="C48" s="85"/>
      <c r="D48" s="24"/>
      <c r="E48" s="86"/>
      <c r="F48" s="134"/>
      <c r="G48" s="86"/>
      <c r="H48" s="85"/>
      <c r="I48" s="87"/>
      <c r="J48" s="84"/>
      <c r="K48" s="84"/>
      <c r="L48" s="84"/>
      <c r="M48" s="24"/>
    </row>
    <row r="49" spans="1:15" ht="15" customHeight="1">
      <c r="A49" s="88">
        <v>40</v>
      </c>
      <c r="B49" s="89">
        <v>0</v>
      </c>
      <c r="C49" s="90">
        <v>0</v>
      </c>
      <c r="D49" s="91">
        <f>+IF(C49=0,0,(VLOOKUP($C49,'[2]PP'!$B:$F,2,FALSE)))</f>
        <v>0</v>
      </c>
      <c r="E49" s="91">
        <f>+IF(D49=0,0,(VLOOKUP($C49,'[2]PP'!$B:$F,3,FALSE)))</f>
        <v>0</v>
      </c>
      <c r="F49" s="135">
        <f>+IF(E49=0,0,(VLOOKUP($C49,'[2]PP'!$B:$F,4,FALSE)))</f>
        <v>0</v>
      </c>
      <c r="G49" s="91">
        <f>+IF(F49=0,0,(VLOOKUP($C49,'[2]PP'!$B:$F,5,FALSE)))</f>
        <v>0</v>
      </c>
      <c r="H49" s="90">
        <v>0</v>
      </c>
      <c r="I49" s="91">
        <f>+IF(H49=0,0,(VLOOKUP($H49,'[2]PP'!$B:$F,2,FALSE)))</f>
        <v>0</v>
      </c>
      <c r="J49" s="91">
        <f>+IF(H49=0,0,(VLOOKUP($H49,'[2]PP'!$B:$F,3,FALSE)))</f>
        <v>0</v>
      </c>
      <c r="K49" s="92">
        <f>+IF(H49=0,0,(VLOOKUP($H49,'[2]PP'!$B:$F,4,FALSE)))</f>
        <v>0</v>
      </c>
      <c r="L49" s="93">
        <f>+IF(H49=0,0,(VLOOKUP($H49,'[2]PP'!$B:$F,5,FALSE)))</f>
        <v>0</v>
      </c>
      <c r="M49" s="30">
        <v>0</v>
      </c>
      <c r="N49" s="31" t="s">
        <v>8</v>
      </c>
      <c r="O49" s="68">
        <v>0</v>
      </c>
    </row>
    <row r="50" spans="1:15" ht="15" customHeight="1">
      <c r="A50" s="94">
        <v>41</v>
      </c>
      <c r="B50" s="95">
        <v>0</v>
      </c>
      <c r="C50" s="96">
        <v>0</v>
      </c>
      <c r="D50" s="97">
        <f>+IF(C50=0,0,(VLOOKUP($C50,'[2]PP'!$B:$F,2,FALSE)))</f>
        <v>0</v>
      </c>
      <c r="E50" s="97">
        <f>+IF(D50=0,0,(VLOOKUP($C50,'[2]PP'!$B:$F,3,FALSE)))</f>
        <v>0</v>
      </c>
      <c r="F50" s="136">
        <f>+IF(E50=0,0,(VLOOKUP($C50,'[2]PP'!$B:$F,4,FALSE)))</f>
        <v>0</v>
      </c>
      <c r="G50" s="97">
        <f>+IF(F50=0,0,(VLOOKUP($C50,'[2]PP'!$B:$F,5,FALSE)))</f>
        <v>0</v>
      </c>
      <c r="H50" s="96">
        <v>0</v>
      </c>
      <c r="I50" s="97">
        <f>+IF(H50=0,0,(VLOOKUP($H50,'[2]PP'!$B:$F,2,FALSE)))</f>
        <v>0</v>
      </c>
      <c r="J50" s="97">
        <f>+IF(H50=0,0,(VLOOKUP($H50,'[2]PP'!$B:$F,3,FALSE)))</f>
        <v>0</v>
      </c>
      <c r="K50" s="98">
        <f>+IF(H50=0,0,(VLOOKUP($H50,'[2]PP'!$B:$F,4,FALSE)))</f>
        <v>0</v>
      </c>
      <c r="L50" s="99">
        <f>+IF(H50=0,0,(VLOOKUP($H50,'[2]PP'!$B:$F,5,FALSE)))</f>
        <v>0</v>
      </c>
      <c r="M50" s="38">
        <v>0</v>
      </c>
      <c r="N50" s="39" t="s">
        <v>8</v>
      </c>
      <c r="O50" s="41">
        <v>0</v>
      </c>
    </row>
    <row r="51" spans="1:15" ht="15" customHeight="1">
      <c r="A51" s="94">
        <v>45</v>
      </c>
      <c r="B51" s="95">
        <v>0</v>
      </c>
      <c r="C51" s="96">
        <v>0</v>
      </c>
      <c r="D51" s="97">
        <f>+IF(C51=0,0,(VLOOKUP($C51,'[2]PP'!$B:$F,2,FALSE)))</f>
        <v>0</v>
      </c>
      <c r="E51" s="97">
        <f>+IF(D51=0,0,(VLOOKUP($C51,'[2]PP'!$B:$F,3,FALSE)))</f>
        <v>0</v>
      </c>
      <c r="F51" s="136">
        <f>+IF(E51=0,0,(VLOOKUP($C51,'[2]PP'!$B:$F,4,FALSE)))</f>
        <v>0</v>
      </c>
      <c r="G51" s="97">
        <f>+IF(F51=0,0,(VLOOKUP($C51,'[2]PP'!$B:$F,5,FALSE)))</f>
        <v>0</v>
      </c>
      <c r="H51" s="96">
        <v>0</v>
      </c>
      <c r="I51" s="97">
        <f>+IF(H51=0,0,(VLOOKUP($H51,'[2]PP'!$B:$F,2,FALSE)))</f>
        <v>0</v>
      </c>
      <c r="J51" s="97">
        <f>+IF(H51=0,0,(VLOOKUP($H51,'[2]PP'!$B:$F,3,FALSE)))</f>
        <v>0</v>
      </c>
      <c r="K51" s="98">
        <f>+IF(H51=0,0,(VLOOKUP($H51,'[2]PP'!$B:$F,4,FALSE)))</f>
        <v>0</v>
      </c>
      <c r="L51" s="99">
        <f>+IF(H51=0,0,(VLOOKUP($H51,'[2]PP'!$B:$F,5,FALSE)))</f>
        <v>0</v>
      </c>
      <c r="M51" s="38">
        <v>0</v>
      </c>
      <c r="N51" s="39" t="s">
        <v>8</v>
      </c>
      <c r="O51" s="41">
        <v>0</v>
      </c>
    </row>
    <row r="52" spans="1:15" ht="15" customHeight="1">
      <c r="A52" s="94">
        <v>47</v>
      </c>
      <c r="B52" s="95">
        <v>0</v>
      </c>
      <c r="C52" s="96">
        <v>0</v>
      </c>
      <c r="D52" s="97">
        <f>+IF(C52=0,0,(VLOOKUP($C52,'[2]PP'!$B:$F,2,FALSE)))</f>
        <v>0</v>
      </c>
      <c r="E52" s="97">
        <f>+IF(D52=0,0,(VLOOKUP($C52,'[2]PP'!$B:$F,3,FALSE)))</f>
        <v>0</v>
      </c>
      <c r="F52" s="136">
        <f>+IF(E52=0,0,(VLOOKUP($C52,'[2]PP'!$B:$F,4,FALSE)))</f>
        <v>0</v>
      </c>
      <c r="G52" s="97">
        <f>+IF(F52=0,0,(VLOOKUP($C52,'[2]PP'!$B:$F,5,FALSE)))</f>
        <v>0</v>
      </c>
      <c r="H52" s="96">
        <v>0</v>
      </c>
      <c r="I52" s="97">
        <f>+IF(H52=0,0,(VLOOKUP($H52,'[2]PP'!$B:$F,2,FALSE)))</f>
        <v>0</v>
      </c>
      <c r="J52" s="97">
        <f>+IF(H52=0,0,(VLOOKUP($H52,'[2]PP'!$B:$F,3,FALSE)))</f>
        <v>0</v>
      </c>
      <c r="K52" s="98">
        <f>+IF(H52=0,0,(VLOOKUP($H52,'[2]PP'!$B:$F,4,FALSE)))</f>
        <v>0</v>
      </c>
      <c r="L52" s="99">
        <f>+IF(H52=0,0,(VLOOKUP($H52,'[2]PP'!$B:$F,5,FALSE)))</f>
        <v>0</v>
      </c>
      <c r="M52" s="38">
        <v>0</v>
      </c>
      <c r="N52" s="39" t="s">
        <v>8</v>
      </c>
      <c r="O52" s="41">
        <v>0</v>
      </c>
    </row>
    <row r="53" spans="1:15" ht="15" customHeight="1">
      <c r="A53" s="94">
        <v>50</v>
      </c>
      <c r="B53" s="95">
        <v>0</v>
      </c>
      <c r="C53" s="96">
        <v>0</v>
      </c>
      <c r="D53" s="97">
        <f>+IF(C53=0,0,(VLOOKUP($C53,'[2]PP'!$B:$F,2,FALSE)))</f>
        <v>0</v>
      </c>
      <c r="E53" s="97">
        <f>+IF(D53=0,0,(VLOOKUP($C53,'[2]PP'!$B:$F,3,FALSE)))</f>
        <v>0</v>
      </c>
      <c r="F53" s="136">
        <f>+IF(E53=0,0,(VLOOKUP($C53,'[2]PP'!$B:$F,4,FALSE)))</f>
        <v>0</v>
      </c>
      <c r="G53" s="97">
        <f>+IF(F53=0,0,(VLOOKUP($C53,'[2]PP'!$B:$F,5,FALSE)))</f>
        <v>0</v>
      </c>
      <c r="H53" s="96">
        <v>0</v>
      </c>
      <c r="I53" s="97">
        <f>+IF(H53=0,0,(VLOOKUP($H53,'[2]PP'!$B:$F,2,FALSE)))</f>
        <v>0</v>
      </c>
      <c r="J53" s="97">
        <f>+IF(H53=0,0,(VLOOKUP($H53,'[2]PP'!$B:$F,3,FALSE)))</f>
        <v>0</v>
      </c>
      <c r="K53" s="98">
        <f>+IF(H53=0,0,(VLOOKUP($H53,'[2]PP'!$B:$F,4,FALSE)))</f>
        <v>0</v>
      </c>
      <c r="L53" s="99">
        <f>+IF(H53=0,0,(VLOOKUP($H53,'[2]PP'!$B:$F,5,FALSE)))</f>
        <v>0</v>
      </c>
      <c r="M53" s="38">
        <v>0</v>
      </c>
      <c r="N53" s="39" t="s">
        <v>8</v>
      </c>
      <c r="O53" s="41">
        <v>0</v>
      </c>
    </row>
    <row r="54" spans="1:15" ht="15" customHeight="1">
      <c r="A54" s="94">
        <v>51</v>
      </c>
      <c r="B54" s="95">
        <v>0</v>
      </c>
      <c r="C54" s="96">
        <v>0</v>
      </c>
      <c r="D54" s="97">
        <f>+IF(C54=0,0,(VLOOKUP($C54,'[2]PP'!$B:$F,2,FALSE)))</f>
        <v>0</v>
      </c>
      <c r="E54" s="97">
        <f>+IF(D54=0,0,(VLOOKUP($C54,'[2]PP'!$B:$F,3,FALSE)))</f>
        <v>0</v>
      </c>
      <c r="F54" s="136">
        <f>+IF(E54=0,0,(VLOOKUP($C54,'[2]PP'!$B:$F,4,FALSE)))</f>
        <v>0</v>
      </c>
      <c r="G54" s="97">
        <f>+IF(F54=0,0,(VLOOKUP($C54,'[2]PP'!$B:$F,5,FALSE)))</f>
        <v>0</v>
      </c>
      <c r="H54" s="96">
        <v>0</v>
      </c>
      <c r="I54" s="97">
        <f>+IF(H54=0,0,(VLOOKUP($H54,'[2]PP'!$B:$F,2,FALSE)))</f>
        <v>0</v>
      </c>
      <c r="J54" s="97">
        <f>+IF(H54=0,0,(VLOOKUP($H54,'[2]PP'!$B:$F,3,FALSE)))</f>
        <v>0</v>
      </c>
      <c r="K54" s="98">
        <f>+IF(H54=0,0,(VLOOKUP($H54,'[2]PP'!$B:$F,4,FALSE)))</f>
        <v>0</v>
      </c>
      <c r="L54" s="99">
        <f>+IF(H54=0,0,(VLOOKUP($H54,'[2]PP'!$B:$F,5,FALSE)))</f>
        <v>0</v>
      </c>
      <c r="M54" s="38">
        <v>0</v>
      </c>
      <c r="N54" s="39" t="s">
        <v>8</v>
      </c>
      <c r="O54" s="41">
        <v>0</v>
      </c>
    </row>
    <row r="55" spans="1:15" ht="15" customHeight="1">
      <c r="A55" s="94">
        <v>52</v>
      </c>
      <c r="B55" s="95">
        <v>0</v>
      </c>
      <c r="C55" s="96">
        <v>0</v>
      </c>
      <c r="D55" s="97">
        <f>+IF(C55=0,0,(VLOOKUP($C55,'[2]PP'!$B:$F,2,FALSE)))</f>
        <v>0</v>
      </c>
      <c r="E55" s="97">
        <f>+IF(D55=0,0,(VLOOKUP($C55,'[2]PP'!$B:$F,3,FALSE)))</f>
        <v>0</v>
      </c>
      <c r="F55" s="136">
        <f>+IF(E55=0,0,(VLOOKUP($C55,'[2]PP'!$B:$F,4,FALSE)))</f>
        <v>0</v>
      </c>
      <c r="G55" s="97">
        <f>+IF(F55=0,0,(VLOOKUP($C55,'[2]PP'!$B:$F,5,FALSE)))</f>
        <v>0</v>
      </c>
      <c r="H55" s="96">
        <v>0</v>
      </c>
      <c r="I55" s="97">
        <f>+IF(H55=0,0,(VLOOKUP($H55,'[2]PP'!$B:$F,2,FALSE)))</f>
        <v>0</v>
      </c>
      <c r="J55" s="97">
        <f>+IF(H55=0,0,(VLOOKUP($H55,'[2]PP'!$B:$F,3,FALSE)))</f>
        <v>0</v>
      </c>
      <c r="K55" s="98">
        <f>+IF(H55=0,0,(VLOOKUP($H55,'[2]PP'!$B:$F,4,FALSE)))</f>
        <v>0</v>
      </c>
      <c r="L55" s="99">
        <f>+IF(H55=0,0,(VLOOKUP($H55,'[2]PP'!$B:$F,5,FALSE)))</f>
        <v>0</v>
      </c>
      <c r="M55" s="38">
        <v>0</v>
      </c>
      <c r="N55" s="39" t="s">
        <v>8</v>
      </c>
      <c r="O55" s="41">
        <v>0</v>
      </c>
    </row>
    <row r="56" spans="1:15" ht="15" customHeight="1">
      <c r="A56" s="94">
        <v>54</v>
      </c>
      <c r="B56" s="95">
        <v>0</v>
      </c>
      <c r="C56" s="96">
        <v>0</v>
      </c>
      <c r="D56" s="97">
        <f>+IF(C56=0,0,(VLOOKUP($C56,'[2]PP'!$B:$F,2,FALSE)))</f>
        <v>0</v>
      </c>
      <c r="E56" s="97">
        <f>+IF(D56=0,0,(VLOOKUP($C56,'[2]PP'!$B:$F,3,FALSE)))</f>
        <v>0</v>
      </c>
      <c r="F56" s="136">
        <f>+IF(E56=0,0,(VLOOKUP($C56,'[2]PP'!$B:$F,4,FALSE)))</f>
        <v>0</v>
      </c>
      <c r="G56" s="97">
        <f>+IF(F56=0,0,(VLOOKUP($C56,'[2]PP'!$B:$F,5,FALSE)))</f>
        <v>0</v>
      </c>
      <c r="H56" s="96">
        <v>0</v>
      </c>
      <c r="I56" s="97">
        <f>+IF(H56=0,0,(VLOOKUP($H56,'[2]PP'!$B:$F,2,FALSE)))</f>
        <v>0</v>
      </c>
      <c r="J56" s="97">
        <f>+IF(H56=0,0,(VLOOKUP($H56,'[2]PP'!$B:$F,3,FALSE)))</f>
        <v>0</v>
      </c>
      <c r="K56" s="98">
        <f>+IF(H56=0,0,(VLOOKUP($H56,'[2]PP'!$B:$F,4,FALSE)))</f>
        <v>0</v>
      </c>
      <c r="L56" s="99">
        <f>+IF(H56=0,0,(VLOOKUP($H56,'[2]PP'!$B:$F,5,FALSE)))</f>
        <v>0</v>
      </c>
      <c r="M56" s="38">
        <v>0</v>
      </c>
      <c r="N56" s="39" t="s">
        <v>8</v>
      </c>
      <c r="O56" s="41">
        <v>0</v>
      </c>
    </row>
    <row r="57" spans="1:15" ht="15" customHeight="1">
      <c r="A57" s="94">
        <v>64</v>
      </c>
      <c r="B57" s="95">
        <v>0</v>
      </c>
      <c r="C57" s="96">
        <v>0</v>
      </c>
      <c r="D57" s="97">
        <f>+IF(C57=0,0,(VLOOKUP($C57,'[2]PP'!$B:$F,2,FALSE)))</f>
        <v>0</v>
      </c>
      <c r="E57" s="97">
        <f>+IF(D57=0,0,(VLOOKUP($C57,'[2]PP'!$B:$F,3,FALSE)))</f>
        <v>0</v>
      </c>
      <c r="F57" s="136">
        <f>+IF(E57=0,0,(VLOOKUP($C57,'[2]PP'!$B:$F,4,FALSE)))</f>
        <v>0</v>
      </c>
      <c r="G57" s="97">
        <f>+IF(F57=0,0,(VLOOKUP($C57,'[2]PP'!$B:$F,5,FALSE)))</f>
        <v>0</v>
      </c>
      <c r="H57" s="96">
        <v>0</v>
      </c>
      <c r="I57" s="97">
        <f>+IF(H57=0,0,(VLOOKUP($H57,'[2]PP'!$B:$F,2,FALSE)))</f>
        <v>0</v>
      </c>
      <c r="J57" s="97">
        <f>+IF(H57=0,0,(VLOOKUP($H57,'[2]PP'!$B:$F,3,FALSE)))</f>
        <v>0</v>
      </c>
      <c r="K57" s="98">
        <f>+IF(H57=0,0,(VLOOKUP($H57,'[2]PP'!$B:$F,4,FALSE)))</f>
        <v>0</v>
      </c>
      <c r="L57" s="99">
        <f>+IF(H57=0,0,(VLOOKUP($H57,'[2]PP'!$B:$F,5,FALSE)))</f>
        <v>0</v>
      </c>
      <c r="M57" s="38">
        <v>0</v>
      </c>
      <c r="N57" s="39" t="s">
        <v>8</v>
      </c>
      <c r="O57" s="41">
        <v>0</v>
      </c>
    </row>
    <row r="58" spans="1:15" ht="15" customHeight="1">
      <c r="A58" s="94">
        <v>66</v>
      </c>
      <c r="B58" s="95">
        <v>0</v>
      </c>
      <c r="C58" s="96">
        <v>0</v>
      </c>
      <c r="D58" s="97">
        <f>+IF(C58=0,0,(VLOOKUP($C58,'[2]PP'!$B:$F,2,FALSE)))</f>
        <v>0</v>
      </c>
      <c r="E58" s="97">
        <f>+IF(D58=0,0,(VLOOKUP($C58,'[2]PP'!$B:$F,3,FALSE)))</f>
        <v>0</v>
      </c>
      <c r="F58" s="136">
        <f>+IF(E58=0,0,(VLOOKUP($C58,'[2]PP'!$B:$F,4,FALSE)))</f>
        <v>0</v>
      </c>
      <c r="G58" s="97">
        <f>+IF(F58=0,0,(VLOOKUP($C58,'[2]PP'!$B:$F,5,FALSE)))</f>
        <v>0</v>
      </c>
      <c r="H58" s="96">
        <v>0</v>
      </c>
      <c r="I58" s="97">
        <f>+IF(H58=0,0,(VLOOKUP($H58,'[2]PP'!$B:$F,2,FALSE)))</f>
        <v>0</v>
      </c>
      <c r="J58" s="97">
        <f>+IF(H58=0,0,(VLOOKUP($H58,'[2]PP'!$B:$F,3,FALSE)))</f>
        <v>0</v>
      </c>
      <c r="K58" s="98">
        <f>+IF(H58=0,0,(VLOOKUP($H58,'[2]PP'!$B:$F,4,FALSE)))</f>
        <v>0</v>
      </c>
      <c r="L58" s="99">
        <f>+IF(H58=0,0,(VLOOKUP($H58,'[2]PP'!$B:$F,5,FALSE)))</f>
        <v>0</v>
      </c>
      <c r="M58" s="38">
        <v>0</v>
      </c>
      <c r="N58" s="39" t="s">
        <v>8</v>
      </c>
      <c r="O58" s="41">
        <v>0</v>
      </c>
    </row>
    <row r="59" spans="1:15" ht="15" customHeight="1">
      <c r="A59" s="94">
        <v>68</v>
      </c>
      <c r="B59" s="95">
        <v>0</v>
      </c>
      <c r="C59" s="96">
        <v>0</v>
      </c>
      <c r="D59" s="97">
        <f>+IF(C59=0,0,(VLOOKUP($C59,'[2]PP'!$B:$F,2,FALSE)))</f>
        <v>0</v>
      </c>
      <c r="E59" s="97">
        <f>+IF(D59=0,0,(VLOOKUP($C59,'[2]PP'!$B:$F,3,FALSE)))</f>
        <v>0</v>
      </c>
      <c r="F59" s="136">
        <f>+IF(E59=0,0,(VLOOKUP($C59,'[2]PP'!$B:$F,4,FALSE)))</f>
        <v>0</v>
      </c>
      <c r="G59" s="97">
        <f>+IF(F59=0,0,(VLOOKUP($C59,'[2]PP'!$B:$F,5,FALSE)))</f>
        <v>0</v>
      </c>
      <c r="H59" s="96">
        <v>0</v>
      </c>
      <c r="I59" s="97">
        <f>+IF(H59=0,0,(VLOOKUP($H59,'[2]PP'!$B:$F,2,FALSE)))</f>
        <v>0</v>
      </c>
      <c r="J59" s="97">
        <f>+IF(H59=0,0,(VLOOKUP($H59,'[2]PP'!$B:$F,3,FALSE)))</f>
        <v>0</v>
      </c>
      <c r="K59" s="98">
        <f>+IF(H59=0,0,(VLOOKUP($H59,'[2]PP'!$B:$F,4,FALSE)))</f>
        <v>0</v>
      </c>
      <c r="L59" s="99">
        <f>+IF(H59=0,0,(VLOOKUP($H59,'[2]PP'!$B:$F,5,FALSE)))</f>
        <v>0</v>
      </c>
      <c r="M59" s="38">
        <v>0</v>
      </c>
      <c r="N59" s="39" t="s">
        <v>8</v>
      </c>
      <c r="O59" s="41">
        <v>0</v>
      </c>
    </row>
    <row r="60" spans="1:15" ht="15" customHeight="1">
      <c r="A60" s="94">
        <v>65</v>
      </c>
      <c r="B60" s="95">
        <v>1</v>
      </c>
      <c r="C60" s="96">
        <v>226</v>
      </c>
      <c r="D60" s="97" t="str">
        <f>+IF(C60=0,0,(VLOOKUP($C60,'[2]PP'!$B:$F,2,FALSE)))</f>
        <v>Demin</v>
      </c>
      <c r="E60" s="97" t="str">
        <f>+IF(D60=0,0,(VLOOKUP($C60,'[2]PP'!$B:$F,3,FALSE)))</f>
        <v>Viktor</v>
      </c>
      <c r="F60" s="136">
        <f>+IF(E60=0,0,(VLOOKUP($C60,'[2]PP'!$B:$F,4,FALSE)))</f>
        <v>1993</v>
      </c>
      <c r="G60" s="97" t="str">
        <f>+IF(F60=0,0,(VLOOKUP($C60,'[2]PP'!$B:$F,5,FALSE)))</f>
        <v>KOM</v>
      </c>
      <c r="H60" s="96">
        <v>0</v>
      </c>
      <c r="I60" s="97">
        <f>+IF(H60=0,0,(VLOOKUP($H60,'[2]PP'!$B:$F,2,FALSE)))</f>
        <v>0</v>
      </c>
      <c r="J60" s="97">
        <f>+IF(H60=0,0,(VLOOKUP($H60,'[2]PP'!$B:$F,3,FALSE)))</f>
        <v>0</v>
      </c>
      <c r="K60" s="98">
        <f>+IF(H60=0,0,(VLOOKUP($H60,'[2]PP'!$B:$F,4,FALSE)))</f>
        <v>0</v>
      </c>
      <c r="L60" s="99">
        <f>+IF(H60=0,0,(VLOOKUP($H60,'[2]PP'!$B:$F,5,FALSE)))</f>
        <v>0</v>
      </c>
      <c r="M60" s="38">
        <v>11</v>
      </c>
      <c r="N60" s="39" t="s">
        <v>8</v>
      </c>
      <c r="O60" s="41">
        <v>36</v>
      </c>
    </row>
    <row r="61" spans="1:15" ht="15" customHeight="1">
      <c r="A61" s="94">
        <v>49</v>
      </c>
      <c r="B61" s="95">
        <v>2</v>
      </c>
      <c r="C61" s="96">
        <v>347</v>
      </c>
      <c r="D61" s="97" t="str">
        <f>+IF(C61=0,0,(VLOOKUP($C61,'[2]PP'!$B:$F,2,FALSE)))</f>
        <v>Kačic</v>
      </c>
      <c r="E61" s="97" t="str">
        <f>+IF(D61=0,0,(VLOOKUP($C61,'[2]PP'!$B:$F,3,FALSE)))</f>
        <v>Tomáš</v>
      </c>
      <c r="F61" s="136">
        <f>+IF(E61=0,0,(VLOOKUP($C61,'[2]PP'!$B:$F,4,FALSE)))</f>
        <v>1995</v>
      </c>
      <c r="G61" s="97" t="str">
        <f>+IF(F61=0,0,(VLOOKUP($C61,'[2]PP'!$B:$F,5,FALSE)))</f>
        <v>PIE</v>
      </c>
      <c r="H61" s="96">
        <v>0</v>
      </c>
      <c r="I61" s="97">
        <f>+IF(H61=0,0,(VLOOKUP($H61,'[2]PP'!$B:$F,2,FALSE)))</f>
        <v>0</v>
      </c>
      <c r="J61" s="97">
        <f>+IF(H61=0,0,(VLOOKUP($H61,'[2]PP'!$B:$F,3,FALSE)))</f>
        <v>0</v>
      </c>
      <c r="K61" s="98">
        <f>+IF(H61=0,0,(VLOOKUP($H61,'[2]PP'!$B:$F,4,FALSE)))</f>
        <v>0</v>
      </c>
      <c r="L61" s="99">
        <f>+IF(H61=0,0,(VLOOKUP($H61,'[2]PP'!$B:$F,5,FALSE)))</f>
        <v>0</v>
      </c>
      <c r="M61" s="38">
        <v>11</v>
      </c>
      <c r="N61" s="39" t="s">
        <v>8</v>
      </c>
      <c r="O61" s="41">
        <v>39</v>
      </c>
    </row>
    <row r="62" spans="1:15" ht="15" customHeight="1">
      <c r="A62" s="94">
        <v>58</v>
      </c>
      <c r="B62" s="95">
        <v>3</v>
      </c>
      <c r="C62" s="96">
        <v>258</v>
      </c>
      <c r="D62" s="97" t="str">
        <f>+IF(C62=0,0,(VLOOKUP($C62,'[2]PP'!$B:$F,2,FALSE)))</f>
        <v>Pálmay</v>
      </c>
      <c r="E62" s="97" t="str">
        <f>+IF(D62=0,0,(VLOOKUP($C62,'[2]PP'!$B:$F,3,FALSE)))</f>
        <v>Dávid</v>
      </c>
      <c r="F62" s="136">
        <f>+IF(E62=0,0,(VLOOKUP($C62,'[2]PP'!$B:$F,4,FALSE)))</f>
        <v>1993</v>
      </c>
      <c r="G62" s="97" t="str">
        <f>+IF(F62=0,0,(VLOOKUP($C62,'[2]PP'!$B:$F,5,FALSE)))</f>
        <v>KOM</v>
      </c>
      <c r="H62" s="96">
        <v>0</v>
      </c>
      <c r="I62" s="97">
        <f>+IF(H62=0,0,(VLOOKUP($H62,'[2]PP'!$B:$F,2,FALSE)))</f>
        <v>0</v>
      </c>
      <c r="J62" s="97">
        <f>+IF(H62=0,0,(VLOOKUP($H62,'[2]PP'!$B:$F,3,FALSE)))</f>
        <v>0</v>
      </c>
      <c r="K62" s="98">
        <f>+IF(H62=0,0,(VLOOKUP($H62,'[2]PP'!$B:$F,4,FALSE)))</f>
        <v>0</v>
      </c>
      <c r="L62" s="99">
        <f>+IF(H62=0,0,(VLOOKUP($H62,'[2]PP'!$B:$F,5,FALSE)))</f>
        <v>0</v>
      </c>
      <c r="M62" s="38">
        <v>11</v>
      </c>
      <c r="N62" s="39" t="s">
        <v>8</v>
      </c>
      <c r="O62" s="41">
        <v>50</v>
      </c>
    </row>
    <row r="63" spans="1:15" ht="15" customHeight="1">
      <c r="A63" s="94">
        <v>61</v>
      </c>
      <c r="B63" s="95">
        <v>4</v>
      </c>
      <c r="C63" s="96">
        <v>231</v>
      </c>
      <c r="D63" s="97" t="str">
        <f>+IF(C63=0,0,(VLOOKUP($C63,'[2]PP'!$B:$F,2,FALSE)))</f>
        <v>Gacsal</v>
      </c>
      <c r="E63" s="97" t="str">
        <f>+IF(D63=0,0,(VLOOKUP($C63,'[2]PP'!$B:$F,3,FALSE)))</f>
        <v>Ákos</v>
      </c>
      <c r="F63" s="136">
        <f>+IF(E63=0,0,(VLOOKUP($C63,'[2]PP'!$B:$F,4,FALSE)))</f>
        <v>1994</v>
      </c>
      <c r="G63" s="97" t="str">
        <f>+IF(F63=0,0,(VLOOKUP($C63,'[2]PP'!$B:$F,5,FALSE)))</f>
        <v>KOM</v>
      </c>
      <c r="H63" s="96">
        <v>0</v>
      </c>
      <c r="I63" s="97">
        <f>+IF(H63=0,0,(VLOOKUP($H63,'[2]PP'!$B:$F,2,FALSE)))</f>
        <v>0</v>
      </c>
      <c r="J63" s="97">
        <f>+IF(H63=0,0,(VLOOKUP($H63,'[2]PP'!$B:$F,3,FALSE)))</f>
        <v>0</v>
      </c>
      <c r="K63" s="98">
        <f>+IF(H63=0,0,(VLOOKUP($H63,'[2]PP'!$B:$F,4,FALSE)))</f>
        <v>0</v>
      </c>
      <c r="L63" s="99">
        <f>+IF(H63=0,0,(VLOOKUP($H63,'[2]PP'!$B:$F,5,FALSE)))</f>
        <v>0</v>
      </c>
      <c r="M63" s="38">
        <v>11</v>
      </c>
      <c r="N63" s="39" t="s">
        <v>8</v>
      </c>
      <c r="O63" s="41">
        <v>52</v>
      </c>
    </row>
    <row r="64" spans="1:15" ht="15" customHeight="1">
      <c r="A64" s="94">
        <v>63</v>
      </c>
      <c r="B64" s="95">
        <v>5</v>
      </c>
      <c r="C64" s="96">
        <v>250</v>
      </c>
      <c r="D64" s="97" t="str">
        <f>+IF(C64=0,0,(VLOOKUP($C64,'[2]PP'!$B:$F,2,FALSE)))</f>
        <v>Malík</v>
      </c>
      <c r="E64" s="97" t="str">
        <f>+IF(D64=0,0,(VLOOKUP($C64,'[2]PP'!$B:$F,3,FALSE)))</f>
        <v>Zdenko</v>
      </c>
      <c r="F64" s="136">
        <f>+IF(E64=0,0,(VLOOKUP($C64,'[2]PP'!$B:$F,4,FALSE)))</f>
        <v>1993</v>
      </c>
      <c r="G64" s="97" t="str">
        <f>+IF(F64=0,0,(VLOOKUP($C64,'[2]PP'!$B:$F,5,FALSE)))</f>
        <v>KOM</v>
      </c>
      <c r="H64" s="96">
        <v>0</v>
      </c>
      <c r="I64" s="97">
        <f>+IF(H64=0,0,(VLOOKUP($H64,'[2]PP'!$B:$F,2,FALSE)))</f>
        <v>0</v>
      </c>
      <c r="J64" s="97">
        <f>+IF(H64=0,0,(VLOOKUP($H64,'[2]PP'!$B:$F,3,FALSE)))</f>
        <v>0</v>
      </c>
      <c r="K64" s="98">
        <f>+IF(H64=0,0,(VLOOKUP($H64,'[2]PP'!$B:$F,4,FALSE)))</f>
        <v>0</v>
      </c>
      <c r="L64" s="99">
        <f>+IF(H64=0,0,(VLOOKUP($H64,'[2]PP'!$B:$F,5,FALSE)))</f>
        <v>0</v>
      </c>
      <c r="M64" s="38">
        <v>11</v>
      </c>
      <c r="N64" s="39" t="s">
        <v>8</v>
      </c>
      <c r="O64" s="41">
        <v>54</v>
      </c>
    </row>
    <row r="65" spans="1:15" ht="15" customHeight="1">
      <c r="A65" s="94">
        <v>62</v>
      </c>
      <c r="B65" s="95">
        <v>6</v>
      </c>
      <c r="C65" s="96">
        <v>403</v>
      </c>
      <c r="D65" s="97" t="str">
        <f>+IF(C65=0,0,(VLOOKUP($C65,'[2]PP'!$B:$F,2,FALSE)))</f>
        <v>Blažej</v>
      </c>
      <c r="E65" s="97" t="str">
        <f>+IF(D65=0,0,(VLOOKUP($C65,'[2]PP'!$B:$F,3,FALSE)))</f>
        <v>Peter</v>
      </c>
      <c r="F65" s="136">
        <f>+IF(E65=0,0,(VLOOKUP($C65,'[2]PP'!$B:$F,4,FALSE)))</f>
        <v>1993</v>
      </c>
      <c r="G65" s="97" t="str">
        <f>+IF(F65=0,0,(VLOOKUP($C65,'[2]PP'!$B:$F,5,FALSE)))</f>
        <v>TTS</v>
      </c>
      <c r="H65" s="96">
        <v>0</v>
      </c>
      <c r="I65" s="97">
        <f>+IF(H65=0,0,(VLOOKUP($H65,'[2]PP'!$B:$F,2,FALSE)))</f>
        <v>0</v>
      </c>
      <c r="J65" s="97">
        <f>+IF(H65=0,0,(VLOOKUP($H65,'[2]PP'!$B:$F,3,FALSE)))</f>
        <v>0</v>
      </c>
      <c r="K65" s="98">
        <f>+IF(H65=0,0,(VLOOKUP($H65,'[2]PP'!$B:$F,4,FALSE)))</f>
        <v>0</v>
      </c>
      <c r="L65" s="99">
        <f>+IF(H65=0,0,(VLOOKUP($H65,'[2]PP'!$B:$F,5,FALSE)))</f>
        <v>0</v>
      </c>
      <c r="M65" s="38">
        <v>12</v>
      </c>
      <c r="N65" s="39" t="s">
        <v>8</v>
      </c>
      <c r="O65" s="41">
        <v>12</v>
      </c>
    </row>
    <row r="66" spans="1:15" ht="15" customHeight="1">
      <c r="A66" s="94">
        <v>60</v>
      </c>
      <c r="B66" s="95">
        <v>7</v>
      </c>
      <c r="C66" s="96">
        <v>379</v>
      </c>
      <c r="D66" s="97" t="str">
        <f>+IF(C66=0,0,(VLOOKUP($C66,'[2]PP'!$B:$F,2,FALSE)))</f>
        <v>Vida</v>
      </c>
      <c r="E66" s="97" t="str">
        <f>+IF(D66=0,0,(VLOOKUP($C66,'[2]PP'!$B:$F,3,FALSE)))</f>
        <v>Daniel</v>
      </c>
      <c r="F66" s="136">
        <f>+IF(E66=0,0,(VLOOKUP($C66,'[2]PP'!$B:$F,4,FALSE)))</f>
        <v>1995</v>
      </c>
      <c r="G66" s="97" t="str">
        <f>+IF(F66=0,0,(VLOOKUP($C66,'[2]PP'!$B:$F,5,FALSE)))</f>
        <v>PIE</v>
      </c>
      <c r="H66" s="96">
        <v>0</v>
      </c>
      <c r="I66" s="97">
        <f>+IF(H66=0,0,(VLOOKUP($H66,'[2]PP'!$B:$F,2,FALSE)))</f>
        <v>0</v>
      </c>
      <c r="J66" s="97">
        <f>+IF(H66=0,0,(VLOOKUP($H66,'[2]PP'!$B:$F,3,FALSE)))</f>
        <v>0</v>
      </c>
      <c r="K66" s="98">
        <f>+IF(H66=0,0,(VLOOKUP($H66,'[2]PP'!$B:$F,4,FALSE)))</f>
        <v>0</v>
      </c>
      <c r="L66" s="99">
        <f>+IF(H66=0,0,(VLOOKUP($H66,'[2]PP'!$B:$F,5,FALSE)))</f>
        <v>0</v>
      </c>
      <c r="M66" s="38">
        <v>12</v>
      </c>
      <c r="N66" s="39" t="s">
        <v>8</v>
      </c>
      <c r="O66" s="41">
        <v>30</v>
      </c>
    </row>
    <row r="67" spans="1:15" ht="15" customHeight="1">
      <c r="A67" s="94">
        <v>55</v>
      </c>
      <c r="B67" s="95">
        <v>8</v>
      </c>
      <c r="C67" s="96">
        <v>344</v>
      </c>
      <c r="D67" s="97" t="str">
        <f>+IF(C67=0,0,(VLOOKUP($C67,'[2]PP'!$B:$F,2,FALSE)))</f>
        <v>Janech</v>
      </c>
      <c r="E67" s="97" t="str">
        <f>+IF(D67=0,0,(VLOOKUP($C67,'[2]PP'!$B:$F,3,FALSE)))</f>
        <v>Richard</v>
      </c>
      <c r="F67" s="136">
        <f>+IF(E67=0,0,(VLOOKUP($C67,'[2]PP'!$B:$F,4,FALSE)))</f>
        <v>1995</v>
      </c>
      <c r="G67" s="97" t="str">
        <f>+IF(F67=0,0,(VLOOKUP($C67,'[2]PP'!$B:$F,5,FALSE)))</f>
        <v>PIE</v>
      </c>
      <c r="H67" s="96">
        <v>0</v>
      </c>
      <c r="I67" s="97">
        <f>+IF(H67=0,0,(VLOOKUP($H67,'[2]PP'!$B:$F,2,FALSE)))</f>
        <v>0</v>
      </c>
      <c r="J67" s="97">
        <f>+IF(H67=0,0,(VLOOKUP($H67,'[2]PP'!$B:$F,3,FALSE)))</f>
        <v>0</v>
      </c>
      <c r="K67" s="98">
        <f>+IF(H67=0,0,(VLOOKUP($H67,'[2]PP'!$B:$F,4,FALSE)))</f>
        <v>0</v>
      </c>
      <c r="L67" s="99">
        <f>+IF(H67=0,0,(VLOOKUP($H67,'[2]PP'!$B:$F,5,FALSE)))</f>
        <v>0</v>
      </c>
      <c r="M67" s="38">
        <v>12</v>
      </c>
      <c r="N67" s="39" t="s">
        <v>8</v>
      </c>
      <c r="O67" s="41">
        <v>57</v>
      </c>
    </row>
    <row r="68" spans="1:15" ht="15" customHeight="1">
      <c r="A68" s="94">
        <v>46</v>
      </c>
      <c r="B68" s="95">
        <v>9</v>
      </c>
      <c r="C68" s="96">
        <v>434</v>
      </c>
      <c r="D68" s="97" t="str">
        <f>+IF(C68=0,0,(VLOOKUP($C68,'[2]PP'!$B:$F,2,FALSE)))</f>
        <v>Žďársky</v>
      </c>
      <c r="E68" s="97" t="str">
        <f>+IF(D68=0,0,(VLOOKUP($C68,'[2]PP'!$B:$F,3,FALSE)))</f>
        <v>Šimon</v>
      </c>
      <c r="F68" s="136">
        <f>+IF(E68=0,0,(VLOOKUP($C68,'[2]PP'!$B:$F,4,FALSE)))</f>
        <v>1993</v>
      </c>
      <c r="G68" s="97" t="str">
        <f>+IF(F68=0,0,(VLOOKUP($C68,'[2]PP'!$B:$F,5,FALSE)))</f>
        <v>TTS</v>
      </c>
      <c r="H68" s="96">
        <v>0</v>
      </c>
      <c r="I68" s="97">
        <f>+IF(H68=0,0,(VLOOKUP($H68,'[2]PP'!$B:$F,2,FALSE)))</f>
        <v>0</v>
      </c>
      <c r="J68" s="97">
        <f>+IF(H68=0,0,(VLOOKUP($H68,'[2]PP'!$B:$F,3,FALSE)))</f>
        <v>0</v>
      </c>
      <c r="K68" s="98">
        <f>+IF(H68=0,0,(VLOOKUP($H68,'[2]PP'!$B:$F,4,FALSE)))</f>
        <v>0</v>
      </c>
      <c r="L68" s="99">
        <f>+IF(H68=0,0,(VLOOKUP($H68,'[2]PP'!$B:$F,5,FALSE)))</f>
        <v>0</v>
      </c>
      <c r="M68" s="38">
        <v>13</v>
      </c>
      <c r="N68" s="39" t="s">
        <v>8</v>
      </c>
      <c r="O68" s="41">
        <v>3</v>
      </c>
    </row>
    <row r="69" spans="1:15" ht="15" customHeight="1">
      <c r="A69" s="94">
        <v>53</v>
      </c>
      <c r="B69" s="95">
        <v>10</v>
      </c>
      <c r="C69" s="96">
        <v>604</v>
      </c>
      <c r="D69" s="97" t="str">
        <f>+IF(C69=0,0,(VLOOKUP($C69,'[2]PP'!$B:$F,2,FALSE)))</f>
        <v>Elexa</v>
      </c>
      <c r="E69" s="97" t="str">
        <f>+IF(D69=0,0,(VLOOKUP($C69,'[2]PP'!$B:$F,3,FALSE)))</f>
        <v>Tomáš</v>
      </c>
      <c r="F69" s="136">
        <f>+IF(E69=0,0,(VLOOKUP($C69,'[2]PP'!$B:$F,4,FALSE)))</f>
        <v>1994</v>
      </c>
      <c r="G69" s="97" t="str">
        <f>+IF(F69=0,0,(VLOOKUP($C69,'[2]PP'!$B:$F,5,FALSE)))</f>
        <v>DUN</v>
      </c>
      <c r="H69" s="96">
        <v>0</v>
      </c>
      <c r="I69" s="97">
        <f>+IF(H69=0,0,(VLOOKUP($H69,'[2]PP'!$B:$F,2,FALSE)))</f>
        <v>0</v>
      </c>
      <c r="J69" s="97">
        <f>+IF(H69=0,0,(VLOOKUP($H69,'[2]PP'!$B:$F,3,FALSE)))</f>
        <v>0</v>
      </c>
      <c r="K69" s="98">
        <f>+IF(H69=0,0,(VLOOKUP($H69,'[2]PP'!$B:$F,4,FALSE)))</f>
        <v>0</v>
      </c>
      <c r="L69" s="99">
        <f>+IF(H69=0,0,(VLOOKUP($H69,'[2]PP'!$B:$F,5,FALSE)))</f>
        <v>0</v>
      </c>
      <c r="M69" s="38">
        <v>13</v>
      </c>
      <c r="N69" s="39" t="s">
        <v>8</v>
      </c>
      <c r="O69" s="41">
        <v>6</v>
      </c>
    </row>
    <row r="70" spans="1:15" ht="15" customHeight="1">
      <c r="A70" s="94">
        <v>48</v>
      </c>
      <c r="B70" s="95">
        <v>11</v>
      </c>
      <c r="C70" s="96">
        <v>524</v>
      </c>
      <c r="D70" s="97" t="str">
        <f>+IF(C70=0,0,(VLOOKUP($C70,'[2]PP'!$B:$F,2,FALSE)))</f>
        <v>Michalička</v>
      </c>
      <c r="E70" s="97" t="str">
        <f>+IF(D70=0,0,(VLOOKUP($C70,'[2]PP'!$B:$F,3,FALSE)))</f>
        <v>Juraj</v>
      </c>
      <c r="F70" s="136">
        <f>+IF(E70=0,0,(VLOOKUP($C70,'[2]PP'!$B:$F,4,FALSE)))</f>
        <v>1993</v>
      </c>
      <c r="G70" s="97" t="str">
        <f>+IF(F70=0,0,(VLOOKUP($C70,'[2]PP'!$B:$F,5,FALSE)))</f>
        <v>NOV</v>
      </c>
      <c r="H70" s="96">
        <v>0</v>
      </c>
      <c r="I70" s="97">
        <f>+IF(H70=0,0,(VLOOKUP($H70,'[2]PP'!$B:$F,2,FALSE)))</f>
        <v>0</v>
      </c>
      <c r="J70" s="97">
        <f>+IF(H70=0,0,(VLOOKUP($H70,'[2]PP'!$B:$F,3,FALSE)))</f>
        <v>0</v>
      </c>
      <c r="K70" s="98">
        <f>+IF(H70=0,0,(VLOOKUP($H70,'[2]PP'!$B:$F,4,FALSE)))</f>
        <v>0</v>
      </c>
      <c r="L70" s="99">
        <f>+IF(H70=0,0,(VLOOKUP($H70,'[2]PP'!$B:$F,5,FALSE)))</f>
        <v>0</v>
      </c>
      <c r="M70" s="38">
        <v>13</v>
      </c>
      <c r="N70" s="39" t="s">
        <v>8</v>
      </c>
      <c r="O70" s="41">
        <v>13</v>
      </c>
    </row>
    <row r="71" spans="1:15" ht="15" customHeight="1">
      <c r="A71" s="94">
        <v>57</v>
      </c>
      <c r="B71" s="95">
        <v>12</v>
      </c>
      <c r="C71" s="96">
        <v>596</v>
      </c>
      <c r="D71" s="97" t="str">
        <f>+IF(C71=0,0,(VLOOKUP($C71,'[2]PP'!$B:$F,2,FALSE)))</f>
        <v>Hloch</v>
      </c>
      <c r="E71" s="97" t="str">
        <f>+IF(D71=0,0,(VLOOKUP($C71,'[2]PP'!$B:$F,3,FALSE)))</f>
        <v>Matej</v>
      </c>
      <c r="F71" s="136">
        <f>+IF(E71=0,0,(VLOOKUP($C71,'[2]PP'!$B:$F,4,FALSE)))</f>
        <v>1993</v>
      </c>
      <c r="G71" s="97" t="str">
        <f>+IF(F71=0,0,(VLOOKUP($C71,'[2]PP'!$B:$F,5,FALSE)))</f>
        <v>ŠKP</v>
      </c>
      <c r="H71" s="96">
        <v>0</v>
      </c>
      <c r="I71" s="97">
        <f>+IF(H71=0,0,(VLOOKUP($H71,'[2]PP'!$B:$F,2,FALSE)))</f>
        <v>0</v>
      </c>
      <c r="J71" s="97">
        <f>+IF(H71=0,0,(VLOOKUP($H71,'[2]PP'!$B:$F,3,FALSE)))</f>
        <v>0</v>
      </c>
      <c r="K71" s="98">
        <f>+IF(H71=0,0,(VLOOKUP($H71,'[2]PP'!$B:$F,4,FALSE)))</f>
        <v>0</v>
      </c>
      <c r="L71" s="99">
        <f>+IF(H71=0,0,(VLOOKUP($H71,'[2]PP'!$B:$F,5,FALSE)))</f>
        <v>0</v>
      </c>
      <c r="M71" s="38">
        <v>13</v>
      </c>
      <c r="N71" s="39" t="s">
        <v>8</v>
      </c>
      <c r="O71" s="41">
        <v>23</v>
      </c>
    </row>
    <row r="72" spans="1:15" ht="15" customHeight="1">
      <c r="A72" s="94">
        <v>43</v>
      </c>
      <c r="B72" s="95">
        <v>13</v>
      </c>
      <c r="C72" s="96">
        <v>375</v>
      </c>
      <c r="D72" s="97" t="str">
        <f>+IF(C72=0,0,(VLOOKUP($C72,'[2]PP'!$B:$F,2,FALSE)))</f>
        <v>Štrba</v>
      </c>
      <c r="E72" s="97" t="str">
        <f>+IF(D72=0,0,(VLOOKUP($C72,'[2]PP'!$B:$F,3,FALSE)))</f>
        <v>Adam</v>
      </c>
      <c r="F72" s="136">
        <f>+IF(E72=0,0,(VLOOKUP($C72,'[2]PP'!$B:$F,4,FALSE)))</f>
        <v>1993</v>
      </c>
      <c r="G72" s="97" t="str">
        <f>+IF(F72=0,0,(VLOOKUP($C72,'[2]PP'!$B:$F,5,FALSE)))</f>
        <v>PIE</v>
      </c>
      <c r="H72" s="96">
        <v>0</v>
      </c>
      <c r="I72" s="97">
        <f>+IF(H72=0,0,(VLOOKUP($H72,'[2]PP'!$B:$F,2,FALSE)))</f>
        <v>0</v>
      </c>
      <c r="J72" s="97">
        <f>+IF(H72=0,0,(VLOOKUP($H72,'[2]PP'!$B:$F,3,FALSE)))</f>
        <v>0</v>
      </c>
      <c r="K72" s="98">
        <f>+IF(H72=0,0,(VLOOKUP($H72,'[2]PP'!$B:$F,4,FALSE)))</f>
        <v>0</v>
      </c>
      <c r="L72" s="99">
        <f>+IF(H72=0,0,(VLOOKUP($H72,'[2]PP'!$B:$F,5,FALSE)))</f>
        <v>0</v>
      </c>
      <c r="M72" s="38">
        <v>13</v>
      </c>
      <c r="N72" s="39" t="s">
        <v>8</v>
      </c>
      <c r="O72" s="41">
        <v>34</v>
      </c>
    </row>
    <row r="73" spans="1:15" ht="15" customHeight="1">
      <c r="A73" s="94">
        <v>56</v>
      </c>
      <c r="B73" s="95">
        <v>14</v>
      </c>
      <c r="C73" s="96">
        <v>509</v>
      </c>
      <c r="D73" s="97" t="str">
        <f>+IF(C73=0,0,(VLOOKUP($C73,'[2]PP'!$B:$F,2,FALSE)))</f>
        <v>Duchovič</v>
      </c>
      <c r="E73" s="97" t="str">
        <f>+IF(D73=0,0,(VLOOKUP($C73,'[2]PP'!$B:$F,3,FALSE)))</f>
        <v>Boris</v>
      </c>
      <c r="F73" s="136">
        <f>+IF(E73=0,0,(VLOOKUP($C73,'[2]PP'!$B:$F,4,FALSE)))</f>
        <v>1990</v>
      </c>
      <c r="G73" s="97" t="str">
        <f>+IF(F73=0,0,(VLOOKUP($C73,'[2]PP'!$B:$F,5,FALSE)))</f>
        <v>NOV</v>
      </c>
      <c r="H73" s="96">
        <v>0</v>
      </c>
      <c r="I73" s="97">
        <f>+IF(H73=0,0,(VLOOKUP($H73,'[2]PP'!$B:$F,2,FALSE)))</f>
        <v>0</v>
      </c>
      <c r="J73" s="97">
        <f>+IF(H73=0,0,(VLOOKUP($H73,'[2]PP'!$B:$F,3,FALSE)))</f>
        <v>0</v>
      </c>
      <c r="K73" s="98">
        <f>+IF(H73=0,0,(VLOOKUP($H73,'[2]PP'!$B:$F,4,FALSE)))</f>
        <v>0</v>
      </c>
      <c r="L73" s="99">
        <f>+IF(H73=0,0,(VLOOKUP($H73,'[2]PP'!$B:$F,5,FALSE)))</f>
        <v>0</v>
      </c>
      <c r="M73" s="38">
        <v>13</v>
      </c>
      <c r="N73" s="39" t="s">
        <v>8</v>
      </c>
      <c r="O73" s="41">
        <v>38</v>
      </c>
    </row>
    <row r="74" spans="1:15" ht="15" customHeight="1">
      <c r="A74" s="94">
        <v>67</v>
      </c>
      <c r="B74" s="95">
        <v>15</v>
      </c>
      <c r="C74" s="96">
        <v>605</v>
      </c>
      <c r="D74" s="97" t="str">
        <f>+IF(C74=0,0,(VLOOKUP($C74,'[2]PP'!$B:$F,2,FALSE)))</f>
        <v>Maťko</v>
      </c>
      <c r="E74" s="97" t="str">
        <f>+IF(D74=0,0,(VLOOKUP($C74,'[2]PP'!$B:$F,3,FALSE)))</f>
        <v>Matúš</v>
      </c>
      <c r="F74" s="136">
        <f>+IF(E74=0,0,(VLOOKUP($C74,'[2]PP'!$B:$F,4,FALSE)))</f>
        <v>1993</v>
      </c>
      <c r="G74" s="97" t="str">
        <f>+IF(F74=0,0,(VLOOKUP($C74,'[2]PP'!$B:$F,5,FALSE)))</f>
        <v>KOM</v>
      </c>
      <c r="H74" s="96">
        <v>0</v>
      </c>
      <c r="I74" s="97">
        <f>+IF(H74=0,0,(VLOOKUP($H74,'[2]PP'!$B:$F,2,FALSE)))</f>
        <v>0</v>
      </c>
      <c r="J74" s="97">
        <f>+IF(H74=0,0,(VLOOKUP($H74,'[2]PP'!$B:$F,3,FALSE)))</f>
        <v>0</v>
      </c>
      <c r="K74" s="98">
        <f>+IF(H74=0,0,(VLOOKUP($H74,'[2]PP'!$B:$F,4,FALSE)))</f>
        <v>0</v>
      </c>
      <c r="L74" s="99">
        <f>+IF(H74=0,0,(VLOOKUP($H74,'[2]PP'!$B:$F,5,FALSE)))</f>
        <v>0</v>
      </c>
      <c r="M74" s="38">
        <v>13</v>
      </c>
      <c r="N74" s="39" t="s">
        <v>8</v>
      </c>
      <c r="O74" s="41">
        <v>39</v>
      </c>
    </row>
    <row r="75" spans="1:15" ht="15" customHeight="1">
      <c r="A75" s="94">
        <v>59</v>
      </c>
      <c r="B75" s="95">
        <v>16</v>
      </c>
      <c r="C75" s="96">
        <v>586</v>
      </c>
      <c r="D75" s="97" t="str">
        <f>+IF(C75=0,0,(VLOOKUP($C75,'[2]PP'!$B:$F,2,FALSE)))</f>
        <v>Harmady </v>
      </c>
      <c r="E75" s="97" t="str">
        <f>+IF(D75=0,0,(VLOOKUP($C75,'[2]PP'!$B:$F,3,FALSE)))</f>
        <v>Richard</v>
      </c>
      <c r="F75" s="136">
        <f>+IF(E75=0,0,(VLOOKUP($C75,'[2]PP'!$B:$F,4,FALSE)))</f>
        <v>1993</v>
      </c>
      <c r="G75" s="97" t="str">
        <f>+IF(F75=0,0,(VLOOKUP($C75,'[2]PP'!$B:$F,5,FALSE)))</f>
        <v>NMV</v>
      </c>
      <c r="H75" s="96">
        <v>0</v>
      </c>
      <c r="I75" s="97">
        <f>+IF(H75=0,0,(VLOOKUP($H75,'[2]PP'!$B:$F,2,FALSE)))</f>
        <v>0</v>
      </c>
      <c r="J75" s="97">
        <f>+IF(H75=0,0,(VLOOKUP($H75,'[2]PP'!$B:$F,3,FALSE)))</f>
        <v>0</v>
      </c>
      <c r="K75" s="98">
        <f>+IF(H75=0,0,(VLOOKUP($H75,'[2]PP'!$B:$F,4,FALSE)))</f>
        <v>0</v>
      </c>
      <c r="L75" s="99">
        <f>+IF(H75=0,0,(VLOOKUP($H75,'[2]PP'!$B:$F,5,FALSE)))</f>
        <v>0</v>
      </c>
      <c r="M75" s="38">
        <v>14</v>
      </c>
      <c r="N75" s="39" t="s">
        <v>8</v>
      </c>
      <c r="O75" s="41">
        <v>25</v>
      </c>
    </row>
    <row r="76" spans="1:15" ht="15" customHeight="1">
      <c r="A76" s="94">
        <v>44</v>
      </c>
      <c r="B76" s="95">
        <v>17</v>
      </c>
      <c r="C76" s="96">
        <v>408</v>
      </c>
      <c r="D76" s="97" t="str">
        <f>+IF(C76=0,0,(VLOOKUP($C76,'[2]PP'!$B:$F,2,FALSE)))</f>
        <v>Hrabák</v>
      </c>
      <c r="E76" s="97" t="str">
        <f>+IF(D76=0,0,(VLOOKUP($C76,'[2]PP'!$B:$F,3,FALSE)))</f>
        <v>Jakub</v>
      </c>
      <c r="F76" s="136">
        <f>+IF(E76=0,0,(VLOOKUP($C76,'[2]PP'!$B:$F,4,FALSE)))</f>
        <v>1994</v>
      </c>
      <c r="G76" s="97" t="str">
        <f>+IF(F76=0,0,(VLOOKUP($C76,'[2]PP'!$B:$F,5,FALSE)))</f>
        <v>TTS</v>
      </c>
      <c r="H76" s="96">
        <v>0</v>
      </c>
      <c r="I76" s="97">
        <f>+IF(H76=0,0,(VLOOKUP($H76,'[2]PP'!$B:$F,2,FALSE)))</f>
        <v>0</v>
      </c>
      <c r="J76" s="97">
        <f>+IF(H76=0,0,(VLOOKUP($H76,'[2]PP'!$B:$F,3,FALSE)))</f>
        <v>0</v>
      </c>
      <c r="K76" s="98">
        <f>+IF(H76=0,0,(VLOOKUP($H76,'[2]PP'!$B:$F,4,FALSE)))</f>
        <v>0</v>
      </c>
      <c r="L76" s="99">
        <f>+IF(H76=0,0,(VLOOKUP($H76,'[2]PP'!$B:$F,5,FALSE)))</f>
        <v>0</v>
      </c>
      <c r="M76" s="38">
        <v>14</v>
      </c>
      <c r="N76" s="39" t="s">
        <v>8</v>
      </c>
      <c r="O76" s="41">
        <v>32</v>
      </c>
    </row>
    <row r="77" spans="1:15" ht="15" customHeight="1" thickBot="1">
      <c r="A77" s="94">
        <v>42</v>
      </c>
      <c r="B77" s="100">
        <v>18</v>
      </c>
      <c r="C77" s="101">
        <v>589</v>
      </c>
      <c r="D77" s="102" t="str">
        <f>+IF(C77=0,0,(VLOOKUP($C77,'[2]PP'!$B:$F,2,FALSE)))</f>
        <v>Tinka</v>
      </c>
      <c r="E77" s="102" t="str">
        <f>+IF(D77=0,0,(VLOOKUP($C77,'[2]PP'!$B:$F,3,FALSE)))</f>
        <v>Jakub</v>
      </c>
      <c r="F77" s="137">
        <f>+IF(E77=0,0,(VLOOKUP($C77,'[2]PP'!$B:$F,4,FALSE)))</f>
        <v>1993</v>
      </c>
      <c r="G77" s="102" t="str">
        <f>+IF(F77=0,0,(VLOOKUP($C77,'[2]PP'!$B:$F,5,FALSE)))</f>
        <v>NMV</v>
      </c>
      <c r="H77" s="101">
        <v>0</v>
      </c>
      <c r="I77" s="102">
        <f>+IF(H77=0,0,(VLOOKUP($H77,'[2]PP'!$B:$F,2,FALSE)))</f>
        <v>0</v>
      </c>
      <c r="J77" s="102">
        <f>+IF(H77=0,0,(VLOOKUP($H77,'[2]PP'!$B:$F,3,FALSE)))</f>
        <v>0</v>
      </c>
      <c r="K77" s="103">
        <f>+IF(H77=0,0,(VLOOKUP($H77,'[2]PP'!$B:$F,4,FALSE)))</f>
        <v>0</v>
      </c>
      <c r="L77" s="104">
        <f>+IF(H77=0,0,(VLOOKUP($H77,'[2]PP'!$B:$F,5,FALSE)))</f>
        <v>0</v>
      </c>
      <c r="M77" s="61">
        <v>15</v>
      </c>
      <c r="N77" s="62" t="s">
        <v>8</v>
      </c>
      <c r="O77" s="63">
        <v>50</v>
      </c>
    </row>
    <row r="78" spans="1:15" s="54" customFormat="1" ht="15" customHeight="1" thickBot="1">
      <c r="A78" s="71"/>
      <c r="B78" s="72"/>
      <c r="C78" s="73"/>
      <c r="D78" s="74"/>
      <c r="E78" s="74"/>
      <c r="F78" s="75"/>
      <c r="G78" s="74"/>
      <c r="H78" s="73"/>
      <c r="I78" s="76"/>
      <c r="J78" s="76"/>
      <c r="K78" s="76"/>
      <c r="L78" s="76"/>
      <c r="M78" s="53"/>
      <c r="N78" s="66"/>
      <c r="O78" s="66"/>
    </row>
    <row r="79" spans="1:15" ht="18.75" customHeight="1" thickBot="1">
      <c r="A79" s="77">
        <f>+A47+1</f>
        <v>51</v>
      </c>
      <c r="B79" s="78"/>
      <c r="C79" s="79" t="str">
        <f>VLOOKUP($A79,'[2]R5'!$A:$G,5,FALSE)</f>
        <v>F</v>
      </c>
      <c r="D79" s="79" t="str">
        <f>VLOOKUP($A79,'[2]R5'!$A:$G,4,FALSE)</f>
        <v>žiaci 13</v>
      </c>
      <c r="E79" s="79" t="str">
        <f>VLOOKUP($A79,'[2]R5'!$A:$G,3,FALSE)</f>
        <v>500 m</v>
      </c>
      <c r="F79" s="79" t="str">
        <f>VLOOKUP($A79,'[2]R5'!$A:$G,2,FALSE)</f>
        <v>K1</v>
      </c>
      <c r="G79" s="80">
        <f>VLOOKUP($A79,'[2]R5'!$A:$G,6,FALSE)</f>
        <v>0.6013888888888889</v>
      </c>
      <c r="H79" s="81"/>
      <c r="I79" s="82" t="s">
        <v>1</v>
      </c>
      <c r="J79" s="210" t="s">
        <v>15</v>
      </c>
      <c r="K79" s="210"/>
      <c r="L79" s="210"/>
      <c r="M79" s="200" t="s">
        <v>7</v>
      </c>
      <c r="N79" s="203"/>
      <c r="O79" s="204"/>
    </row>
    <row r="80" spans="1:13" ht="13.5" thickBot="1">
      <c r="A80" s="84"/>
      <c r="B80" s="82"/>
      <c r="C80" s="85"/>
      <c r="D80" s="24"/>
      <c r="E80" s="86"/>
      <c r="F80" s="134"/>
      <c r="G80" s="86"/>
      <c r="H80" s="85"/>
      <c r="I80" s="87"/>
      <c r="J80" s="84"/>
      <c r="K80" s="84"/>
      <c r="L80" s="84"/>
      <c r="M80" s="24"/>
    </row>
    <row r="81" spans="1:15" ht="15" customHeight="1">
      <c r="A81" s="88">
        <v>5</v>
      </c>
      <c r="B81" s="89">
        <v>1</v>
      </c>
      <c r="C81" s="90">
        <v>286</v>
      </c>
      <c r="D81" s="91" t="str">
        <f>+IF(C81=0,0,(VLOOKUP($C81,'[2]PP'!$B:$F,2,FALSE)))</f>
        <v>Petruš</v>
      </c>
      <c r="E81" s="91" t="str">
        <f>+IF(D81=0,0,(VLOOKUP($C81,'[2]PP'!$B:$F,3,FALSE)))</f>
        <v>Michal</v>
      </c>
      <c r="F81" s="135">
        <f>+IF(E81=0,0,(VLOOKUP($C81,'[2]PP'!$B:$F,4,FALSE)))</f>
        <v>1991</v>
      </c>
      <c r="G81" s="91" t="str">
        <f>+IF(F81=0,0,(VLOOKUP($C81,'[2]PP'!$B:$F,5,FALSE)))</f>
        <v>KOM</v>
      </c>
      <c r="H81" s="90">
        <v>0</v>
      </c>
      <c r="I81" s="91">
        <f>+IF(H81=0,0,(VLOOKUP($H81,'[2]PP'!$B:$F,2,FALSE)))</f>
        <v>0</v>
      </c>
      <c r="J81" s="91">
        <f>+IF(H81=0,0,(VLOOKUP($H81,'[2]PP'!$B:$F,3,FALSE)))</f>
        <v>0</v>
      </c>
      <c r="K81" s="92">
        <f>+IF(H81=0,0,(VLOOKUP($H81,'[2]PP'!$B:$F,4,FALSE)))</f>
        <v>0</v>
      </c>
      <c r="L81" s="93">
        <f>+IF(H81=0,0,(VLOOKUP($H81,'[2]PP'!$B:$F,5,FALSE)))</f>
        <v>0</v>
      </c>
      <c r="M81" s="30">
        <v>2</v>
      </c>
      <c r="N81" s="31" t="s">
        <v>8</v>
      </c>
      <c r="O81" s="68">
        <v>13</v>
      </c>
    </row>
    <row r="82" spans="1:15" ht="15" customHeight="1">
      <c r="A82" s="94">
        <v>3</v>
      </c>
      <c r="B82" s="95">
        <v>2</v>
      </c>
      <c r="C82" s="96">
        <v>382</v>
      </c>
      <c r="D82" s="97" t="str">
        <f>+IF(C82=0,0,(VLOOKUP($C82,'[2]PP'!$B:$F,2,FALSE)))</f>
        <v>Zvonček</v>
      </c>
      <c r="E82" s="97" t="str">
        <f>+IF(D82=0,0,(VLOOKUP($C82,'[2]PP'!$B:$F,3,FALSE)))</f>
        <v>Gabriel</v>
      </c>
      <c r="F82" s="136">
        <f>+IF(E82=0,0,(VLOOKUP($C82,'[2]PP'!$B:$F,4,FALSE)))</f>
        <v>1991</v>
      </c>
      <c r="G82" s="97" t="str">
        <f>+IF(F82=0,0,(VLOOKUP($C82,'[2]PP'!$B:$F,5,FALSE)))</f>
        <v>PIE</v>
      </c>
      <c r="H82" s="96">
        <v>0</v>
      </c>
      <c r="I82" s="97">
        <f>+IF(H82=0,0,(VLOOKUP($H82,'[2]PP'!$B:$F,2,FALSE)))</f>
        <v>0</v>
      </c>
      <c r="J82" s="97">
        <f>+IF(H82=0,0,(VLOOKUP($H82,'[2]PP'!$B:$F,3,FALSE)))</f>
        <v>0</v>
      </c>
      <c r="K82" s="98">
        <f>+IF(H82=0,0,(VLOOKUP($H82,'[2]PP'!$B:$F,4,FALSE)))</f>
        <v>0</v>
      </c>
      <c r="L82" s="99">
        <f>+IF(H82=0,0,(VLOOKUP($H82,'[2]PP'!$B:$F,5,FALSE)))</f>
        <v>0</v>
      </c>
      <c r="M82" s="38">
        <v>2</v>
      </c>
      <c r="N82" s="39" t="s">
        <v>8</v>
      </c>
      <c r="O82" s="41">
        <v>18</v>
      </c>
    </row>
    <row r="83" spans="1:15" ht="15" customHeight="1">
      <c r="A83" s="94">
        <v>7</v>
      </c>
      <c r="B83" s="95">
        <v>3</v>
      </c>
      <c r="C83" s="96">
        <v>534</v>
      </c>
      <c r="D83" s="97" t="str">
        <f>+IF(C83=0,0,(VLOOKUP($C83,'[2]PP'!$B:$F,2,FALSE)))</f>
        <v>Zaťko</v>
      </c>
      <c r="E83" s="97" t="str">
        <f>+IF(D83=0,0,(VLOOKUP($C83,'[2]PP'!$B:$F,3,FALSE)))</f>
        <v>Miroslav</v>
      </c>
      <c r="F83" s="136">
        <f>+IF(E83=0,0,(VLOOKUP($C83,'[2]PP'!$B:$F,4,FALSE)))</f>
        <v>1991</v>
      </c>
      <c r="G83" s="97" t="str">
        <f>+IF(F83=0,0,(VLOOKUP($C83,'[2]PP'!$B:$F,5,FALSE)))</f>
        <v>NOV</v>
      </c>
      <c r="H83" s="96">
        <v>0</v>
      </c>
      <c r="I83" s="97">
        <f>+IF(H83=0,0,(VLOOKUP($H83,'[2]PP'!$B:$F,2,FALSE)))</f>
        <v>0</v>
      </c>
      <c r="J83" s="97">
        <f>+IF(H83=0,0,(VLOOKUP($H83,'[2]PP'!$B:$F,3,FALSE)))</f>
        <v>0</v>
      </c>
      <c r="K83" s="98">
        <f>+IF(H83=0,0,(VLOOKUP($H83,'[2]PP'!$B:$F,4,FALSE)))</f>
        <v>0</v>
      </c>
      <c r="L83" s="99">
        <f>+IF(H83=0,0,(VLOOKUP($H83,'[2]PP'!$B:$F,5,FALSE)))</f>
        <v>0</v>
      </c>
      <c r="M83" s="38">
        <v>2</v>
      </c>
      <c r="N83" s="39" t="s">
        <v>8</v>
      </c>
      <c r="O83" s="41">
        <v>19</v>
      </c>
    </row>
    <row r="84" spans="1:15" ht="15" customHeight="1">
      <c r="A84" s="94">
        <v>8</v>
      </c>
      <c r="B84" s="95">
        <v>4</v>
      </c>
      <c r="C84" s="96">
        <v>515</v>
      </c>
      <c r="D84" s="97" t="str">
        <f>+IF(C84=0,0,(VLOOKUP($C84,'[2]PP'!$B:$F,2,FALSE)))</f>
        <v>Homola</v>
      </c>
      <c r="E84" s="97" t="str">
        <f>+IF(D84=0,0,(VLOOKUP($C84,'[2]PP'!$B:$F,3,FALSE)))</f>
        <v>Lukáš</v>
      </c>
      <c r="F84" s="136">
        <f>+IF(E84=0,0,(VLOOKUP($C84,'[2]PP'!$B:$F,4,FALSE)))</f>
        <v>1991</v>
      </c>
      <c r="G84" s="97" t="str">
        <f>+IF(F84=0,0,(VLOOKUP($C84,'[2]PP'!$B:$F,5,FALSE)))</f>
        <v>NOV</v>
      </c>
      <c r="H84" s="96">
        <v>0</v>
      </c>
      <c r="I84" s="97">
        <f>+IF(H84=0,0,(VLOOKUP($H84,'[2]PP'!$B:$F,2,FALSE)))</f>
        <v>0</v>
      </c>
      <c r="J84" s="97">
        <f>+IF(H84=0,0,(VLOOKUP($H84,'[2]PP'!$B:$F,3,FALSE)))</f>
        <v>0</v>
      </c>
      <c r="K84" s="98">
        <f>+IF(H84=0,0,(VLOOKUP($H84,'[2]PP'!$B:$F,4,FALSE)))</f>
        <v>0</v>
      </c>
      <c r="L84" s="99">
        <f>+IF(H84=0,0,(VLOOKUP($H84,'[2]PP'!$B:$F,5,FALSE)))</f>
        <v>0</v>
      </c>
      <c r="M84" s="38">
        <v>2</v>
      </c>
      <c r="N84" s="39" t="s">
        <v>8</v>
      </c>
      <c r="O84" s="41">
        <v>27</v>
      </c>
    </row>
    <row r="85" spans="1:15" ht="15" customHeight="1">
      <c r="A85" s="94">
        <v>1</v>
      </c>
      <c r="B85" s="95">
        <v>5</v>
      </c>
      <c r="C85" s="96">
        <v>328</v>
      </c>
      <c r="D85" s="97" t="str">
        <f>+IF(C85=0,0,(VLOOKUP($C85,'[2]PP'!$B:$F,2,FALSE)))</f>
        <v>Čupka</v>
      </c>
      <c r="E85" s="97" t="str">
        <f>+IF(D85=0,0,(VLOOKUP($C85,'[2]PP'!$B:$F,3,FALSE)))</f>
        <v>Matej</v>
      </c>
      <c r="F85" s="136">
        <f>+IF(E85=0,0,(VLOOKUP($C85,'[2]PP'!$B:$F,4,FALSE)))</f>
        <v>1991</v>
      </c>
      <c r="G85" s="97" t="str">
        <f>+IF(F85=0,0,(VLOOKUP($C85,'[2]PP'!$B:$F,5,FALSE)))</f>
        <v>PIE</v>
      </c>
      <c r="H85" s="96">
        <v>0</v>
      </c>
      <c r="I85" s="97">
        <f>+IF(H85=0,0,(VLOOKUP($H85,'[2]PP'!$B:$F,2,FALSE)))</f>
        <v>0</v>
      </c>
      <c r="J85" s="97">
        <f>+IF(H85=0,0,(VLOOKUP($H85,'[2]PP'!$B:$F,3,FALSE)))</f>
        <v>0</v>
      </c>
      <c r="K85" s="98">
        <f>+IF(H85=0,0,(VLOOKUP($H85,'[2]PP'!$B:$F,4,FALSE)))</f>
        <v>0</v>
      </c>
      <c r="L85" s="99">
        <f>+IF(H85=0,0,(VLOOKUP($H85,'[2]PP'!$B:$F,5,FALSE)))</f>
        <v>0</v>
      </c>
      <c r="M85" s="38">
        <v>2</v>
      </c>
      <c r="N85" s="39" t="s">
        <v>8</v>
      </c>
      <c r="O85" s="41">
        <v>29</v>
      </c>
    </row>
    <row r="86" spans="1:15" ht="15" customHeight="1">
      <c r="A86" s="94">
        <v>4</v>
      </c>
      <c r="B86" s="95">
        <v>6</v>
      </c>
      <c r="C86" s="96">
        <v>25</v>
      </c>
      <c r="D86" s="97" t="str">
        <f>+IF(C86=0,0,(VLOOKUP($C86,'[2]PP'!$B:$F,2,FALSE)))</f>
        <v>Bečka</v>
      </c>
      <c r="E86" s="97" t="str">
        <f>+IF(D86=0,0,(VLOOKUP($C86,'[2]PP'!$B:$F,3,FALSE)))</f>
        <v>Ondrej</v>
      </c>
      <c r="F86" s="136">
        <f>+IF(E86=0,0,(VLOOKUP($C86,'[2]PP'!$B:$F,4,FALSE)))</f>
        <v>1991</v>
      </c>
      <c r="G86" s="97" t="str">
        <f>+IF(F86=0,0,(VLOOKUP($C86,'[2]PP'!$B:$F,5,FALSE)))</f>
        <v>TAT</v>
      </c>
      <c r="H86" s="96">
        <v>0</v>
      </c>
      <c r="I86" s="97">
        <f>+IF(H86=0,0,(VLOOKUP($H86,'[2]PP'!$B:$F,2,FALSE)))</f>
        <v>0</v>
      </c>
      <c r="J86" s="97">
        <f>+IF(H86=0,0,(VLOOKUP($H86,'[2]PP'!$B:$F,3,FALSE)))</f>
        <v>0</v>
      </c>
      <c r="K86" s="98">
        <f>+IF(H86=0,0,(VLOOKUP($H86,'[2]PP'!$B:$F,4,FALSE)))</f>
        <v>0</v>
      </c>
      <c r="L86" s="99">
        <f>+IF(H86=0,0,(VLOOKUP($H86,'[2]PP'!$B:$F,5,FALSE)))</f>
        <v>0</v>
      </c>
      <c r="M86" s="38">
        <v>2</v>
      </c>
      <c r="N86" s="39" t="s">
        <v>8</v>
      </c>
      <c r="O86" s="41">
        <v>33</v>
      </c>
    </row>
    <row r="87" spans="1:15" ht="15" customHeight="1">
      <c r="A87" s="94">
        <v>9</v>
      </c>
      <c r="B87" s="95">
        <v>7</v>
      </c>
      <c r="C87" s="96">
        <v>256</v>
      </c>
      <c r="D87" s="97" t="str">
        <f>+IF(C87=0,0,(VLOOKUP($C87,'[2]PP'!$B:$F,2,FALSE)))</f>
        <v>Novák</v>
      </c>
      <c r="E87" s="97" t="str">
        <f>+IF(D87=0,0,(VLOOKUP($C87,'[2]PP'!$B:$F,3,FALSE)))</f>
        <v>András</v>
      </c>
      <c r="F87" s="136">
        <f>+IF(E87=0,0,(VLOOKUP($C87,'[2]PP'!$B:$F,4,FALSE)))</f>
        <v>1991</v>
      </c>
      <c r="G87" s="97" t="str">
        <f>+IF(F87=0,0,(VLOOKUP($C87,'[2]PP'!$B:$F,5,FALSE)))</f>
        <v>KOM</v>
      </c>
      <c r="H87" s="96">
        <v>0</v>
      </c>
      <c r="I87" s="97">
        <f>+IF(H87=0,0,(VLOOKUP($H87,'[2]PP'!$B:$F,2,FALSE)))</f>
        <v>0</v>
      </c>
      <c r="J87" s="97">
        <f>+IF(H87=0,0,(VLOOKUP($H87,'[2]PP'!$B:$F,3,FALSE)))</f>
        <v>0</v>
      </c>
      <c r="K87" s="98">
        <f>+IF(H87=0,0,(VLOOKUP($H87,'[2]PP'!$B:$F,4,FALSE)))</f>
        <v>0</v>
      </c>
      <c r="L87" s="99">
        <f>+IF(H87=0,0,(VLOOKUP($H87,'[2]PP'!$B:$F,5,FALSE)))</f>
        <v>0</v>
      </c>
      <c r="M87" s="38">
        <v>2</v>
      </c>
      <c r="N87" s="39" t="s">
        <v>8</v>
      </c>
      <c r="O87" s="41">
        <v>34</v>
      </c>
    </row>
    <row r="88" spans="1:15" ht="15" customHeight="1">
      <c r="A88" s="94">
        <v>2</v>
      </c>
      <c r="B88" s="95">
        <v>8</v>
      </c>
      <c r="C88" s="96">
        <v>522</v>
      </c>
      <c r="D88" s="97" t="str">
        <f>+IF(C88=0,0,(VLOOKUP($C88,'[2]PP'!$B:$F,2,FALSE)))</f>
        <v>Matoušek</v>
      </c>
      <c r="E88" s="97" t="str">
        <f>+IF(D88=0,0,(VLOOKUP($C88,'[2]PP'!$B:$F,3,FALSE)))</f>
        <v>Michal</v>
      </c>
      <c r="F88" s="136">
        <f>+IF(E88=0,0,(VLOOKUP($C88,'[2]PP'!$B:$F,4,FALSE)))</f>
        <v>1991</v>
      </c>
      <c r="G88" s="97" t="str">
        <f>+IF(F88=0,0,(VLOOKUP($C88,'[2]PP'!$B:$F,5,FALSE)))</f>
        <v>NOV</v>
      </c>
      <c r="H88" s="96">
        <v>0</v>
      </c>
      <c r="I88" s="97">
        <f>+IF(H88=0,0,(VLOOKUP($H88,'[2]PP'!$B:$F,2,FALSE)))</f>
        <v>0</v>
      </c>
      <c r="J88" s="97">
        <f>+IF(H88=0,0,(VLOOKUP($H88,'[2]PP'!$B:$F,3,FALSE)))</f>
        <v>0</v>
      </c>
      <c r="K88" s="98">
        <f>+IF(H88=0,0,(VLOOKUP($H88,'[2]PP'!$B:$F,4,FALSE)))</f>
        <v>0</v>
      </c>
      <c r="L88" s="99">
        <f>+IF(H88=0,0,(VLOOKUP($H88,'[2]PP'!$B:$F,5,FALSE)))</f>
        <v>0</v>
      </c>
      <c r="M88" s="38">
        <v>2</v>
      </c>
      <c r="N88" s="39" t="s">
        <v>8</v>
      </c>
      <c r="O88" s="41">
        <v>37</v>
      </c>
    </row>
    <row r="89" spans="1:15" ht="15" customHeight="1" thickBot="1">
      <c r="A89" s="94">
        <v>6</v>
      </c>
      <c r="B89" s="100">
        <v>9</v>
      </c>
      <c r="C89" s="101">
        <v>380</v>
      </c>
      <c r="D89" s="102" t="str">
        <f>+IF(C89=0,0,(VLOOKUP($C89,'[2]PP'!$B:$F,2,FALSE)))</f>
        <v>Vida</v>
      </c>
      <c r="E89" s="102" t="str">
        <f>+IF(D89=0,0,(VLOOKUP($C89,'[2]PP'!$B:$F,3,FALSE)))</f>
        <v>Juraj</v>
      </c>
      <c r="F89" s="137">
        <f>+IF(E89=0,0,(VLOOKUP($C89,'[2]PP'!$B:$F,4,FALSE)))</f>
        <v>1991</v>
      </c>
      <c r="G89" s="102" t="str">
        <f>+IF(F89=0,0,(VLOOKUP($C89,'[2]PP'!$B:$F,5,FALSE)))</f>
        <v>PIE</v>
      </c>
      <c r="H89" s="101">
        <v>0</v>
      </c>
      <c r="I89" s="102">
        <f>+IF(H89=0,0,(VLOOKUP($H89,'[2]PP'!$B:$F,2,FALSE)))</f>
        <v>0</v>
      </c>
      <c r="J89" s="102">
        <f>+IF(H89=0,0,(VLOOKUP($H89,'[2]PP'!$B:$F,3,FALSE)))</f>
        <v>0</v>
      </c>
      <c r="K89" s="103">
        <f>+IF(H89=0,0,(VLOOKUP($H89,'[2]PP'!$B:$F,4,FALSE)))</f>
        <v>0</v>
      </c>
      <c r="L89" s="104">
        <f>+IF(H89=0,0,(VLOOKUP($H89,'[2]PP'!$B:$F,5,FALSE)))</f>
        <v>0</v>
      </c>
      <c r="M89" s="61">
        <v>2</v>
      </c>
      <c r="N89" s="62" t="s">
        <v>8</v>
      </c>
      <c r="O89" s="63">
        <v>39</v>
      </c>
    </row>
    <row r="90" spans="1:15" s="54" customFormat="1" ht="15" customHeight="1">
      <c r="A90" s="71"/>
      <c r="B90" s="72"/>
      <c r="C90" s="73"/>
      <c r="D90" s="74"/>
      <c r="E90" s="74"/>
      <c r="F90" s="75"/>
      <c r="G90" s="74"/>
      <c r="H90" s="73"/>
      <c r="I90" s="76"/>
      <c r="J90" s="76"/>
      <c r="K90" s="76"/>
      <c r="L90" s="76"/>
      <c r="M90" s="53"/>
      <c r="N90" s="66"/>
      <c r="O90" s="66"/>
    </row>
    <row r="91" spans="1:15" s="54" customFormat="1" ht="15" customHeight="1" thickBot="1">
      <c r="A91" s="71"/>
      <c r="B91" s="72"/>
      <c r="C91" s="73"/>
      <c r="D91" s="74"/>
      <c r="E91" s="74"/>
      <c r="F91" s="75"/>
      <c r="G91" s="74"/>
      <c r="H91" s="73"/>
      <c r="I91" s="76"/>
      <c r="J91" s="76"/>
      <c r="K91" s="76"/>
      <c r="L91" s="76"/>
      <c r="M91" s="53"/>
      <c r="N91" s="66"/>
      <c r="O91" s="66"/>
    </row>
    <row r="92" spans="1:15" ht="18.75" customHeight="1" thickBot="1">
      <c r="A92" s="77">
        <f>+A79+1</f>
        <v>52</v>
      </c>
      <c r="B92" s="78"/>
      <c r="C92" s="79" t="str">
        <f>VLOOKUP($A92,'[2]R5'!$A:$G,5,FALSE)</f>
        <v>F</v>
      </c>
      <c r="D92" s="79" t="str">
        <f>VLOOKUP($A92,'[2]R5'!$A:$G,4,FALSE)</f>
        <v>žiaci 14</v>
      </c>
      <c r="E92" s="79" t="str">
        <f>VLOOKUP($A92,'[2]R5'!$A:$G,3,FALSE)</f>
        <v>500 m</v>
      </c>
      <c r="F92" s="79" t="str">
        <f>VLOOKUP($A92,'[2]R5'!$A:$G,2,FALSE)</f>
        <v>K1</v>
      </c>
      <c r="G92" s="80">
        <f>VLOOKUP($A92,'[2]R5'!$A:$G,6,FALSE)</f>
        <v>0.6048611111111111</v>
      </c>
      <c r="H92" s="81"/>
      <c r="I92" s="82" t="s">
        <v>1</v>
      </c>
      <c r="J92" s="210" t="s">
        <v>15</v>
      </c>
      <c r="K92" s="210"/>
      <c r="L92" s="210"/>
      <c r="M92" s="200" t="s">
        <v>7</v>
      </c>
      <c r="N92" s="203"/>
      <c r="O92" s="204"/>
    </row>
    <row r="93" spans="1:13" ht="13.5" thickBot="1">
      <c r="A93" s="84"/>
      <c r="B93" s="82"/>
      <c r="C93" s="85"/>
      <c r="D93" s="24"/>
      <c r="E93" s="86"/>
      <c r="F93" s="134"/>
      <c r="G93" s="86"/>
      <c r="H93" s="85"/>
      <c r="I93" s="87"/>
      <c r="J93" s="84"/>
      <c r="K93" s="84"/>
      <c r="L93" s="84"/>
      <c r="M93" s="24"/>
    </row>
    <row r="94" spans="1:15" ht="15" customHeight="1">
      <c r="A94" s="88">
        <v>4</v>
      </c>
      <c r="B94" s="89">
        <v>1</v>
      </c>
      <c r="C94" s="90">
        <v>191</v>
      </c>
      <c r="D94" s="91" t="str">
        <f>+IF(C94=0,0,(VLOOKUP($C94,'[2]PP'!$B:$F,2,FALSE)))</f>
        <v>Jakubík</v>
      </c>
      <c r="E94" s="91" t="str">
        <f>+IF(D94=0,0,(VLOOKUP($C94,'[2]PP'!$B:$F,3,FALSE)))</f>
        <v>Gabriel</v>
      </c>
      <c r="F94" s="135">
        <f>+IF(E94=0,0,(VLOOKUP($C94,'[2]PP'!$B:$F,4,FALSE)))</f>
        <v>1990</v>
      </c>
      <c r="G94" s="91" t="str">
        <f>+IF(F94=0,0,(VLOOKUP($C94,'[2]PP'!$B:$F,5,FALSE)))</f>
        <v>ŠAM</v>
      </c>
      <c r="H94" s="90">
        <v>0</v>
      </c>
      <c r="I94" s="91">
        <f>+IF(H94=0,0,(VLOOKUP($H94,'[2]PP'!$B:$F,2,FALSE)))</f>
        <v>0</v>
      </c>
      <c r="J94" s="91">
        <f>+IF(H94=0,0,(VLOOKUP($H94,'[2]PP'!$B:$F,3,FALSE)))</f>
        <v>0</v>
      </c>
      <c r="K94" s="92">
        <f>+IF(H94=0,0,(VLOOKUP($H94,'[2]PP'!$B:$F,4,FALSE)))</f>
        <v>0</v>
      </c>
      <c r="L94" s="93">
        <f>+IF(H94=0,0,(VLOOKUP($H94,'[2]PP'!$B:$F,5,FALSE)))</f>
        <v>0</v>
      </c>
      <c r="M94" s="30">
        <v>2</v>
      </c>
      <c r="N94" s="31" t="s">
        <v>8</v>
      </c>
      <c r="O94" s="68">
        <v>2</v>
      </c>
    </row>
    <row r="95" spans="1:15" ht="15" customHeight="1">
      <c r="A95" s="94">
        <v>6</v>
      </c>
      <c r="B95" s="95">
        <v>2</v>
      </c>
      <c r="C95" s="96">
        <v>202</v>
      </c>
      <c r="D95" s="97" t="str">
        <f>+IF(C95=0,0,(VLOOKUP($C95,'[2]PP'!$B:$F,2,FALSE)))</f>
        <v>Tóth</v>
      </c>
      <c r="E95" s="97" t="str">
        <f>+IF(D95=0,0,(VLOOKUP($C95,'[2]PP'!$B:$F,3,FALSE)))</f>
        <v>Zoltán</v>
      </c>
      <c r="F95" s="136">
        <f>+IF(E95=0,0,(VLOOKUP($C95,'[2]PP'!$B:$F,4,FALSE)))</f>
        <v>1990</v>
      </c>
      <c r="G95" s="97" t="str">
        <f>+IF(F95=0,0,(VLOOKUP($C95,'[2]PP'!$B:$F,5,FALSE)))</f>
        <v>ŠAM</v>
      </c>
      <c r="H95" s="96">
        <v>0</v>
      </c>
      <c r="I95" s="97">
        <f>+IF(H95=0,0,(VLOOKUP($H95,'[2]PP'!$B:$F,2,FALSE)))</f>
        <v>0</v>
      </c>
      <c r="J95" s="97">
        <f>+IF(H95=0,0,(VLOOKUP($H95,'[2]PP'!$B:$F,3,FALSE)))</f>
        <v>0</v>
      </c>
      <c r="K95" s="98">
        <f>+IF(H95=0,0,(VLOOKUP($H95,'[2]PP'!$B:$F,4,FALSE)))</f>
        <v>0</v>
      </c>
      <c r="L95" s="99">
        <f>+IF(H95=0,0,(VLOOKUP($H95,'[2]PP'!$B:$F,5,FALSE)))</f>
        <v>0</v>
      </c>
      <c r="M95" s="38">
        <v>2</v>
      </c>
      <c r="N95" s="39" t="s">
        <v>8</v>
      </c>
      <c r="O95" s="41">
        <v>4</v>
      </c>
    </row>
    <row r="96" spans="1:15" ht="15" customHeight="1">
      <c r="A96" s="94">
        <v>7</v>
      </c>
      <c r="B96" s="95">
        <v>3</v>
      </c>
      <c r="C96" s="96">
        <v>252</v>
      </c>
      <c r="D96" s="97" t="str">
        <f>+IF(C96=0,0,(VLOOKUP($C96,'[2]PP'!$B:$F,2,FALSE)))</f>
        <v>Maťko</v>
      </c>
      <c r="E96" s="97" t="str">
        <f>+IF(D96=0,0,(VLOOKUP($C96,'[2]PP'!$B:$F,3,FALSE)))</f>
        <v>Lukáš</v>
      </c>
      <c r="F96" s="136">
        <f>+IF(E96=0,0,(VLOOKUP($C96,'[2]PP'!$B:$F,4,FALSE)))</f>
        <v>1990</v>
      </c>
      <c r="G96" s="97" t="str">
        <f>+IF(F96=0,0,(VLOOKUP($C96,'[2]PP'!$B:$F,5,FALSE)))</f>
        <v>KOM</v>
      </c>
      <c r="H96" s="96">
        <v>0</v>
      </c>
      <c r="I96" s="97">
        <f>+IF(H96=0,0,(VLOOKUP($H96,'[2]PP'!$B:$F,2,FALSE)))</f>
        <v>0</v>
      </c>
      <c r="J96" s="97">
        <f>+IF(H96=0,0,(VLOOKUP($H96,'[2]PP'!$B:$F,3,FALSE)))</f>
        <v>0</v>
      </c>
      <c r="K96" s="98">
        <f>+IF(H96=0,0,(VLOOKUP($H96,'[2]PP'!$B:$F,4,FALSE)))</f>
        <v>0</v>
      </c>
      <c r="L96" s="99">
        <f>+IF(H96=0,0,(VLOOKUP($H96,'[2]PP'!$B:$F,5,FALSE)))</f>
        <v>0</v>
      </c>
      <c r="M96" s="38">
        <v>2</v>
      </c>
      <c r="N96" s="39" t="s">
        <v>8</v>
      </c>
      <c r="O96" s="41">
        <v>5</v>
      </c>
    </row>
    <row r="97" spans="1:15" ht="15" customHeight="1">
      <c r="A97" s="94">
        <v>5</v>
      </c>
      <c r="B97" s="95">
        <v>4</v>
      </c>
      <c r="C97" s="96">
        <v>501</v>
      </c>
      <c r="D97" s="97" t="str">
        <f>+IF(C97=0,0,(VLOOKUP($C97,'[2]PP'!$B:$F,2,FALSE)))</f>
        <v>Baránek</v>
      </c>
      <c r="E97" s="97" t="str">
        <f>+IF(D97=0,0,(VLOOKUP($C97,'[2]PP'!$B:$F,3,FALSE)))</f>
        <v>Juraj</v>
      </c>
      <c r="F97" s="136">
        <f>+IF(E97=0,0,(VLOOKUP($C97,'[2]PP'!$B:$F,4,FALSE)))</f>
        <v>1990</v>
      </c>
      <c r="G97" s="97" t="str">
        <f>+IF(F97=0,0,(VLOOKUP($C97,'[2]PP'!$B:$F,5,FALSE)))</f>
        <v>NOV</v>
      </c>
      <c r="H97" s="96">
        <v>0</v>
      </c>
      <c r="I97" s="97">
        <f>+IF(H97=0,0,(VLOOKUP($H97,'[2]PP'!$B:$F,2,FALSE)))</f>
        <v>0</v>
      </c>
      <c r="J97" s="97">
        <f>+IF(H97=0,0,(VLOOKUP($H97,'[2]PP'!$B:$F,3,FALSE)))</f>
        <v>0</v>
      </c>
      <c r="K97" s="98">
        <f>+IF(H97=0,0,(VLOOKUP($H97,'[2]PP'!$B:$F,4,FALSE)))</f>
        <v>0</v>
      </c>
      <c r="L97" s="99">
        <f>+IF(H97=0,0,(VLOOKUP($H97,'[2]PP'!$B:$F,5,FALSE)))</f>
        <v>0</v>
      </c>
      <c r="M97" s="38">
        <v>2</v>
      </c>
      <c r="N97" s="39" t="s">
        <v>8</v>
      </c>
      <c r="O97" s="41">
        <v>6</v>
      </c>
    </row>
    <row r="98" spans="1:15" ht="15" customHeight="1">
      <c r="A98" s="94">
        <v>2</v>
      </c>
      <c r="B98" s="95">
        <v>5</v>
      </c>
      <c r="C98" s="96">
        <v>523</v>
      </c>
      <c r="D98" s="97" t="str">
        <f>+IF(C98=0,0,(VLOOKUP($C98,'[2]PP'!$B:$F,2,FALSE)))</f>
        <v>Mičo</v>
      </c>
      <c r="E98" s="97" t="str">
        <f>+IF(D98=0,0,(VLOOKUP($C98,'[2]PP'!$B:$F,3,FALSE)))</f>
        <v>Miroslav</v>
      </c>
      <c r="F98" s="136">
        <f>+IF(E98=0,0,(VLOOKUP($C98,'[2]PP'!$B:$F,4,FALSE)))</f>
        <v>1990</v>
      </c>
      <c r="G98" s="97" t="str">
        <f>+IF(F98=0,0,(VLOOKUP($C98,'[2]PP'!$B:$F,5,FALSE)))</f>
        <v>NOV</v>
      </c>
      <c r="H98" s="96">
        <v>0</v>
      </c>
      <c r="I98" s="97">
        <f>+IF(H98=0,0,(VLOOKUP($H98,'[2]PP'!$B:$F,2,FALSE)))</f>
        <v>0</v>
      </c>
      <c r="J98" s="97">
        <f>+IF(H98=0,0,(VLOOKUP($H98,'[2]PP'!$B:$F,3,FALSE)))</f>
        <v>0</v>
      </c>
      <c r="K98" s="98">
        <f>+IF(H98=0,0,(VLOOKUP($H98,'[2]PP'!$B:$F,4,FALSE)))</f>
        <v>0</v>
      </c>
      <c r="L98" s="99">
        <f>+IF(H98=0,0,(VLOOKUP($H98,'[2]PP'!$B:$F,5,FALSE)))</f>
        <v>0</v>
      </c>
      <c r="M98" s="38">
        <v>2</v>
      </c>
      <c r="N98" s="39" t="s">
        <v>8</v>
      </c>
      <c r="O98" s="41">
        <v>12</v>
      </c>
    </row>
    <row r="99" spans="1:15" ht="15" customHeight="1">
      <c r="A99" s="94">
        <v>3</v>
      </c>
      <c r="B99" s="95">
        <v>6</v>
      </c>
      <c r="C99" s="96">
        <v>243</v>
      </c>
      <c r="D99" s="97" t="str">
        <f>+IF(C99=0,0,(VLOOKUP($C99,'[2]PP'!$B:$F,2,FALSE)))</f>
        <v>Knirs</v>
      </c>
      <c r="E99" s="97" t="str">
        <f>+IF(D99=0,0,(VLOOKUP($C99,'[2]PP'!$B:$F,3,FALSE)))</f>
        <v>Máté</v>
      </c>
      <c r="F99" s="136">
        <f>+IF(E99=0,0,(VLOOKUP($C99,'[2]PP'!$B:$F,4,FALSE)))</f>
        <v>1990</v>
      </c>
      <c r="G99" s="97" t="str">
        <f>+IF(F99=0,0,(VLOOKUP($C99,'[2]PP'!$B:$F,5,FALSE)))</f>
        <v>KOM</v>
      </c>
      <c r="H99" s="96">
        <v>0</v>
      </c>
      <c r="I99" s="97">
        <f>+IF(H99=0,0,(VLOOKUP($H99,'[2]PP'!$B:$F,2,FALSE)))</f>
        <v>0</v>
      </c>
      <c r="J99" s="97">
        <f>+IF(H99=0,0,(VLOOKUP($H99,'[2]PP'!$B:$F,3,FALSE)))</f>
        <v>0</v>
      </c>
      <c r="K99" s="98">
        <f>+IF(H99=0,0,(VLOOKUP($H99,'[2]PP'!$B:$F,4,FALSE)))</f>
        <v>0</v>
      </c>
      <c r="L99" s="99">
        <f>+IF(H99=0,0,(VLOOKUP($H99,'[2]PP'!$B:$F,5,FALSE)))</f>
        <v>0</v>
      </c>
      <c r="M99" s="38">
        <v>2</v>
      </c>
      <c r="N99" s="39" t="s">
        <v>8</v>
      </c>
      <c r="O99" s="41">
        <v>15</v>
      </c>
    </row>
    <row r="100" spans="1:15" ht="15" customHeight="1">
      <c r="A100" s="94">
        <v>8</v>
      </c>
      <c r="B100" s="95">
        <v>7</v>
      </c>
      <c r="C100" s="96">
        <v>228</v>
      </c>
      <c r="D100" s="97" t="str">
        <f>+IF(C100=0,0,(VLOOKUP($C100,'[2]PP'!$B:$F,2,FALSE)))</f>
        <v>Dózsa</v>
      </c>
      <c r="E100" s="97" t="str">
        <f>+IF(D100=0,0,(VLOOKUP($C100,'[2]PP'!$B:$F,3,FALSE)))</f>
        <v>Michal</v>
      </c>
      <c r="F100" s="136">
        <f>+IF(E100=0,0,(VLOOKUP($C100,'[2]PP'!$B:$F,4,FALSE)))</f>
        <v>1990</v>
      </c>
      <c r="G100" s="97" t="str">
        <f>+IF(F100=0,0,(VLOOKUP($C100,'[2]PP'!$B:$F,5,FALSE)))</f>
        <v>KOM</v>
      </c>
      <c r="H100" s="96">
        <v>0</v>
      </c>
      <c r="I100" s="97">
        <f>+IF(H100=0,0,(VLOOKUP($H100,'[2]PP'!$B:$F,2,FALSE)))</f>
        <v>0</v>
      </c>
      <c r="J100" s="97">
        <f>+IF(H100=0,0,(VLOOKUP($H100,'[2]PP'!$B:$F,3,FALSE)))</f>
        <v>0</v>
      </c>
      <c r="K100" s="98">
        <f>+IF(H100=0,0,(VLOOKUP($H100,'[2]PP'!$B:$F,4,FALSE)))</f>
        <v>0</v>
      </c>
      <c r="L100" s="99">
        <f>+IF(H100=0,0,(VLOOKUP($H100,'[2]PP'!$B:$F,5,FALSE)))</f>
        <v>0</v>
      </c>
      <c r="M100" s="38">
        <v>2</v>
      </c>
      <c r="N100" s="39" t="s">
        <v>8</v>
      </c>
      <c r="O100" s="41">
        <v>16</v>
      </c>
    </row>
    <row r="101" spans="1:15" ht="15" customHeight="1">
      <c r="A101" s="94">
        <v>9</v>
      </c>
      <c r="B101" s="95">
        <v>8</v>
      </c>
      <c r="C101" s="96">
        <v>150</v>
      </c>
      <c r="D101" s="97" t="str">
        <f>+IF(C101=0,0,(VLOOKUP($C101,'[2]PP'!$B:$F,2,FALSE)))</f>
        <v>Štefanov</v>
      </c>
      <c r="E101" s="97" t="str">
        <f>+IF(D101=0,0,(VLOOKUP($C101,'[2]PP'!$B:$F,3,FALSE)))</f>
        <v>Štefan</v>
      </c>
      <c r="F101" s="136">
        <f>+IF(E101=0,0,(VLOOKUP($C101,'[2]PP'!$B:$F,4,FALSE)))</f>
        <v>1990</v>
      </c>
      <c r="G101" s="97" t="str">
        <f>+IF(F101=0,0,(VLOOKUP($C101,'[2]PP'!$B:$F,5,FALSE)))</f>
        <v>DUN</v>
      </c>
      <c r="H101" s="96">
        <v>0</v>
      </c>
      <c r="I101" s="97">
        <f>+IF(H101=0,0,(VLOOKUP($H101,'[2]PP'!$B:$F,2,FALSE)))</f>
        <v>0</v>
      </c>
      <c r="J101" s="97">
        <f>+IF(H101=0,0,(VLOOKUP($H101,'[2]PP'!$B:$F,3,FALSE)))</f>
        <v>0</v>
      </c>
      <c r="K101" s="98">
        <f>+IF(H101=0,0,(VLOOKUP($H101,'[2]PP'!$B:$F,4,FALSE)))</f>
        <v>0</v>
      </c>
      <c r="L101" s="99">
        <f>+IF(H101=0,0,(VLOOKUP($H101,'[2]PP'!$B:$F,5,FALSE)))</f>
        <v>0</v>
      </c>
      <c r="M101" s="38">
        <v>2</v>
      </c>
      <c r="N101" s="39" t="s">
        <v>8</v>
      </c>
      <c r="O101" s="41">
        <v>23</v>
      </c>
    </row>
    <row r="102" spans="1:15" ht="15" customHeight="1" thickBot="1">
      <c r="A102" s="94">
        <v>1</v>
      </c>
      <c r="B102" s="100">
        <v>9</v>
      </c>
      <c r="C102" s="101">
        <v>188</v>
      </c>
      <c r="D102" s="102" t="str">
        <f>+IF(C102=0,0,(VLOOKUP($C102,'[2]PP'!$B:$F,2,FALSE)))</f>
        <v>Duffek</v>
      </c>
      <c r="E102" s="102" t="str">
        <f>+IF(D102=0,0,(VLOOKUP($C102,'[2]PP'!$B:$F,3,FALSE)))</f>
        <v>Ladislav</v>
      </c>
      <c r="F102" s="137">
        <f>+IF(E102=0,0,(VLOOKUP($C102,'[2]PP'!$B:$F,4,FALSE)))</f>
        <v>1990</v>
      </c>
      <c r="G102" s="102" t="str">
        <f>+IF(F102=0,0,(VLOOKUP($C102,'[2]PP'!$B:$F,5,FALSE)))</f>
        <v>ŠAM</v>
      </c>
      <c r="H102" s="101">
        <v>0</v>
      </c>
      <c r="I102" s="102">
        <f>+IF(H102=0,0,(VLOOKUP($H102,'[2]PP'!$B:$F,2,FALSE)))</f>
        <v>0</v>
      </c>
      <c r="J102" s="102">
        <f>+IF(H102=0,0,(VLOOKUP($H102,'[2]PP'!$B:$F,3,FALSE)))</f>
        <v>0</v>
      </c>
      <c r="K102" s="103">
        <f>+IF(H102=0,0,(VLOOKUP($H102,'[2]PP'!$B:$F,4,FALSE)))</f>
        <v>0</v>
      </c>
      <c r="L102" s="104">
        <f>+IF(H102=0,0,(VLOOKUP($H102,'[2]PP'!$B:$F,5,FALSE)))</f>
        <v>0</v>
      </c>
      <c r="M102" s="61">
        <v>2</v>
      </c>
      <c r="N102" s="62" t="s">
        <v>8</v>
      </c>
      <c r="O102" s="63">
        <v>38</v>
      </c>
    </row>
    <row r="103" spans="1:15" ht="15" customHeight="1">
      <c r="A103" s="71"/>
      <c r="B103" s="72"/>
      <c r="C103" s="73"/>
      <c r="D103" s="76"/>
      <c r="E103" s="76"/>
      <c r="F103" s="173"/>
      <c r="G103" s="76"/>
      <c r="H103" s="73"/>
      <c r="I103" s="76"/>
      <c r="J103" s="76"/>
      <c r="K103" s="75"/>
      <c r="L103" s="76"/>
      <c r="M103" s="53"/>
      <c r="N103" s="66"/>
      <c r="O103" s="66"/>
    </row>
    <row r="104" spans="1:15" s="54" customFormat="1" ht="15" customHeight="1" thickBot="1">
      <c r="A104" s="71"/>
      <c r="B104" s="72"/>
      <c r="C104" s="73"/>
      <c r="D104" s="74"/>
      <c r="E104" s="74"/>
      <c r="F104" s="75"/>
      <c r="G104" s="74"/>
      <c r="H104" s="73"/>
      <c r="I104" s="76"/>
      <c r="J104" s="76"/>
      <c r="K104" s="76"/>
      <c r="L104" s="76"/>
      <c r="M104" s="53"/>
      <c r="N104" s="66"/>
      <c r="O104" s="66"/>
    </row>
    <row r="105" spans="1:15" ht="18.75" customHeight="1" thickBot="1">
      <c r="A105" s="77">
        <f>+A92+1</f>
        <v>53</v>
      </c>
      <c r="B105" s="78"/>
      <c r="C105" s="79" t="str">
        <f>VLOOKUP($A105,'[2]R5'!$A:$G,5,FALSE)</f>
        <v>F</v>
      </c>
      <c r="D105" s="79" t="str">
        <f>VLOOKUP($A105,'[2]R5'!$A:$G,4,FALSE)</f>
        <v>žiačky 13</v>
      </c>
      <c r="E105" s="79" t="str">
        <f>VLOOKUP($A105,'[2]R5'!$A:$G,3,FALSE)</f>
        <v>500 m</v>
      </c>
      <c r="F105" s="79" t="str">
        <f>VLOOKUP($A105,'[2]R5'!$A:$G,2,FALSE)</f>
        <v>K1</v>
      </c>
      <c r="G105" s="80">
        <f>VLOOKUP($A105,'[2]R5'!$A:$G,6,FALSE)</f>
        <v>0.6083333333333333</v>
      </c>
      <c r="H105" s="81"/>
      <c r="I105" s="82" t="s">
        <v>1</v>
      </c>
      <c r="J105" s="210" t="s">
        <v>15</v>
      </c>
      <c r="K105" s="210"/>
      <c r="L105" s="210"/>
      <c r="M105" s="200" t="s">
        <v>7</v>
      </c>
      <c r="N105" s="203"/>
      <c r="O105" s="204"/>
    </row>
    <row r="106" spans="1:13" ht="13.5" thickBot="1">
      <c r="A106" s="84"/>
      <c r="B106" s="82"/>
      <c r="C106" s="85"/>
      <c r="D106" s="24"/>
      <c r="E106" s="86"/>
      <c r="F106" s="134"/>
      <c r="G106" s="86"/>
      <c r="H106" s="85"/>
      <c r="I106" s="87"/>
      <c r="J106" s="84"/>
      <c r="K106" s="84"/>
      <c r="L106" s="84"/>
      <c r="M106" s="24"/>
    </row>
    <row r="107" spans="1:15" ht="15" customHeight="1">
      <c r="A107" s="88">
        <v>9</v>
      </c>
      <c r="B107" s="89">
        <v>0</v>
      </c>
      <c r="C107" s="90">
        <v>0</v>
      </c>
      <c r="D107" s="91">
        <f>+IF(C107=0,0,(VLOOKUP($C107,'[2]PP'!$B:$F,2,FALSE)))</f>
        <v>0</v>
      </c>
      <c r="E107" s="91">
        <f>+IF(D107=0,0,(VLOOKUP($C107,'[2]PP'!$B:$F,3,FALSE)))</f>
        <v>0</v>
      </c>
      <c r="F107" s="135">
        <f>+IF(E107=0,0,(VLOOKUP($C107,'[2]PP'!$B:$F,4,FALSE)))</f>
        <v>0</v>
      </c>
      <c r="G107" s="91">
        <f>+IF(F107=0,0,(VLOOKUP($C107,'[2]PP'!$B:$F,5,FALSE)))</f>
        <v>0</v>
      </c>
      <c r="H107" s="90">
        <v>0</v>
      </c>
      <c r="I107" s="91">
        <f>+IF(H107=0,0,(VLOOKUP($H107,'[2]PP'!$B:$F,2,FALSE)))</f>
        <v>0</v>
      </c>
      <c r="J107" s="91">
        <f>+IF(H107=0,0,(VLOOKUP($H107,'[2]PP'!$B:$F,3,FALSE)))</f>
        <v>0</v>
      </c>
      <c r="K107" s="92">
        <f>+IF(H107=0,0,(VLOOKUP($H107,'[2]PP'!$B:$F,4,FALSE)))</f>
        <v>0</v>
      </c>
      <c r="L107" s="93">
        <f>+IF(H107=0,0,(VLOOKUP($H107,'[2]PP'!$B:$F,5,FALSE)))</f>
        <v>0</v>
      </c>
      <c r="M107" s="30">
        <v>0</v>
      </c>
      <c r="N107" s="31" t="s">
        <v>8</v>
      </c>
      <c r="O107" s="68">
        <v>0</v>
      </c>
    </row>
    <row r="108" spans="1:15" ht="15" customHeight="1">
      <c r="A108" s="94">
        <v>4</v>
      </c>
      <c r="B108" s="95">
        <v>1</v>
      </c>
      <c r="C108" s="96">
        <v>116</v>
      </c>
      <c r="D108" s="97" t="str">
        <f>+IF(C108=0,0,(VLOOKUP($C108,'[2]PP'!$B:$F,2,FALSE)))</f>
        <v>Majorošová</v>
      </c>
      <c r="E108" s="97" t="str">
        <f>+IF(D108=0,0,(VLOOKUP($C108,'[2]PP'!$B:$F,3,FALSE)))</f>
        <v>Barbora</v>
      </c>
      <c r="F108" s="136">
        <f>+IF(E108=0,0,(VLOOKUP($C108,'[2]PP'!$B:$F,4,FALSE)))</f>
        <v>1991</v>
      </c>
      <c r="G108" s="97" t="str">
        <f>+IF(F108=0,0,(VLOOKUP($C108,'[2]PP'!$B:$F,5,FALSE)))</f>
        <v>VIN</v>
      </c>
      <c r="H108" s="96">
        <v>0</v>
      </c>
      <c r="I108" s="97">
        <f>+IF(H108=0,0,(VLOOKUP($H108,'[2]PP'!$B:$F,2,FALSE)))</f>
        <v>0</v>
      </c>
      <c r="J108" s="97">
        <f>+IF(H108=0,0,(VLOOKUP($H108,'[2]PP'!$B:$F,3,FALSE)))</f>
        <v>0</v>
      </c>
      <c r="K108" s="98">
        <f>+IF(H108=0,0,(VLOOKUP($H108,'[2]PP'!$B:$F,4,FALSE)))</f>
        <v>0</v>
      </c>
      <c r="L108" s="99">
        <f>+IF(H108=0,0,(VLOOKUP($H108,'[2]PP'!$B:$F,5,FALSE)))</f>
        <v>0</v>
      </c>
      <c r="M108" s="38">
        <v>2</v>
      </c>
      <c r="N108" s="39" t="s">
        <v>8</v>
      </c>
      <c r="O108" s="41">
        <v>23</v>
      </c>
    </row>
    <row r="109" spans="1:15" ht="15" customHeight="1">
      <c r="A109" s="94">
        <v>5</v>
      </c>
      <c r="B109" s="95">
        <v>2</v>
      </c>
      <c r="C109" s="96">
        <v>336</v>
      </c>
      <c r="D109" s="97" t="str">
        <f>+IF(C109=0,0,(VLOOKUP($C109,'[2]PP'!$B:$F,2,FALSE)))</f>
        <v>Hudáková</v>
      </c>
      <c r="E109" s="97" t="str">
        <f>+IF(D109=0,0,(VLOOKUP($C109,'[2]PP'!$B:$F,3,FALSE)))</f>
        <v>Andrea</v>
      </c>
      <c r="F109" s="136">
        <f>+IF(E109=0,0,(VLOOKUP($C109,'[2]PP'!$B:$F,4,FALSE)))</f>
        <v>1991</v>
      </c>
      <c r="G109" s="97" t="str">
        <f>+IF(F109=0,0,(VLOOKUP($C109,'[2]PP'!$B:$F,5,FALSE)))</f>
        <v>PIE</v>
      </c>
      <c r="H109" s="96">
        <v>0</v>
      </c>
      <c r="I109" s="97">
        <f>+IF(H109=0,0,(VLOOKUP($H109,'[2]PP'!$B:$F,2,FALSE)))</f>
        <v>0</v>
      </c>
      <c r="J109" s="97">
        <f>+IF(H109=0,0,(VLOOKUP($H109,'[2]PP'!$B:$F,3,FALSE)))</f>
        <v>0</v>
      </c>
      <c r="K109" s="98">
        <f>+IF(H109=0,0,(VLOOKUP($H109,'[2]PP'!$B:$F,4,FALSE)))</f>
        <v>0</v>
      </c>
      <c r="L109" s="99">
        <f>+IF(H109=0,0,(VLOOKUP($H109,'[2]PP'!$B:$F,5,FALSE)))</f>
        <v>0</v>
      </c>
      <c r="M109" s="38">
        <v>2</v>
      </c>
      <c r="N109" s="39" t="s">
        <v>8</v>
      </c>
      <c r="O109" s="41">
        <v>25</v>
      </c>
    </row>
    <row r="110" spans="1:15" ht="15" customHeight="1">
      <c r="A110" s="94">
        <v>3</v>
      </c>
      <c r="B110" s="95">
        <v>3</v>
      </c>
      <c r="C110" s="96">
        <v>506</v>
      </c>
      <c r="D110" s="97" t="str">
        <f>+IF(C110=0,0,(VLOOKUP($C110,'[2]PP'!$B:$F,2,FALSE)))</f>
        <v>Beňová</v>
      </c>
      <c r="E110" s="97" t="str">
        <f>+IF(D110=0,0,(VLOOKUP($C110,'[2]PP'!$B:$F,3,FALSE)))</f>
        <v>Bianka</v>
      </c>
      <c r="F110" s="136">
        <f>+IF(E110=0,0,(VLOOKUP($C110,'[2]PP'!$B:$F,4,FALSE)))</f>
        <v>1991</v>
      </c>
      <c r="G110" s="97" t="str">
        <f>+IF(F110=0,0,(VLOOKUP($C110,'[2]PP'!$B:$F,5,FALSE)))</f>
        <v>NOV</v>
      </c>
      <c r="H110" s="96">
        <v>0</v>
      </c>
      <c r="I110" s="97">
        <f>+IF(H110=0,0,(VLOOKUP($H110,'[2]PP'!$B:$F,2,FALSE)))</f>
        <v>0</v>
      </c>
      <c r="J110" s="97">
        <f>+IF(H110=0,0,(VLOOKUP($H110,'[2]PP'!$B:$F,3,FALSE)))</f>
        <v>0</v>
      </c>
      <c r="K110" s="98">
        <f>+IF(H110=0,0,(VLOOKUP($H110,'[2]PP'!$B:$F,4,FALSE)))</f>
        <v>0</v>
      </c>
      <c r="L110" s="99">
        <f>+IF(H110=0,0,(VLOOKUP($H110,'[2]PP'!$B:$F,5,FALSE)))</f>
        <v>0</v>
      </c>
      <c r="M110" s="38">
        <v>2</v>
      </c>
      <c r="N110" s="39" t="s">
        <v>8</v>
      </c>
      <c r="O110" s="41">
        <v>28</v>
      </c>
    </row>
    <row r="111" spans="1:15" ht="15" customHeight="1">
      <c r="A111" s="94">
        <v>2</v>
      </c>
      <c r="B111" s="95">
        <v>4</v>
      </c>
      <c r="C111" s="96">
        <v>220</v>
      </c>
      <c r="D111" s="97" t="str">
        <f>+IF(C111=0,0,(VLOOKUP($C111,'[2]PP'!$B:$F,2,FALSE)))</f>
        <v>Bohušová</v>
      </c>
      <c r="E111" s="97" t="str">
        <f>+IF(D111=0,0,(VLOOKUP($C111,'[2]PP'!$B:$F,3,FALSE)))</f>
        <v>Soňa</v>
      </c>
      <c r="F111" s="136">
        <f>+IF(E111=0,0,(VLOOKUP($C111,'[2]PP'!$B:$F,4,FALSE)))</f>
        <v>1991</v>
      </c>
      <c r="G111" s="97" t="str">
        <f>+IF(F111=0,0,(VLOOKUP($C111,'[2]PP'!$B:$F,5,FALSE)))</f>
        <v>KOM</v>
      </c>
      <c r="H111" s="96">
        <v>0</v>
      </c>
      <c r="I111" s="97">
        <f>+IF(H111=0,0,(VLOOKUP($H111,'[2]PP'!$B:$F,2,FALSE)))</f>
        <v>0</v>
      </c>
      <c r="J111" s="97">
        <f>+IF(H111=0,0,(VLOOKUP($H111,'[2]PP'!$B:$F,3,FALSE)))</f>
        <v>0</v>
      </c>
      <c r="K111" s="98">
        <f>+IF(H111=0,0,(VLOOKUP($H111,'[2]PP'!$B:$F,4,FALSE)))</f>
        <v>0</v>
      </c>
      <c r="L111" s="99">
        <f>+IF(H111=0,0,(VLOOKUP($H111,'[2]PP'!$B:$F,5,FALSE)))</f>
        <v>0</v>
      </c>
      <c r="M111" s="38">
        <v>2</v>
      </c>
      <c r="N111" s="39" t="s">
        <v>8</v>
      </c>
      <c r="O111" s="41">
        <v>32</v>
      </c>
    </row>
    <row r="112" spans="1:15" ht="15" customHeight="1">
      <c r="A112" s="94">
        <v>6</v>
      </c>
      <c r="B112" s="95">
        <v>5</v>
      </c>
      <c r="C112" s="96">
        <v>364</v>
      </c>
      <c r="D112" s="97" t="str">
        <f>+IF(C112=0,0,(VLOOKUP($C112,'[2]PP'!$B:$F,2,FALSE)))</f>
        <v>Miklíková</v>
      </c>
      <c r="E112" s="97" t="str">
        <f>+IF(D112=0,0,(VLOOKUP($C112,'[2]PP'!$B:$F,3,FALSE)))</f>
        <v>Dominika</v>
      </c>
      <c r="F112" s="136">
        <f>+IF(E112=0,0,(VLOOKUP($C112,'[2]PP'!$B:$F,4,FALSE)))</f>
        <v>1991</v>
      </c>
      <c r="G112" s="97" t="str">
        <f>+IF(F112=0,0,(VLOOKUP($C112,'[2]PP'!$B:$F,5,FALSE)))</f>
        <v>PIE</v>
      </c>
      <c r="H112" s="96">
        <v>0</v>
      </c>
      <c r="I112" s="97">
        <f>+IF(H112=0,0,(VLOOKUP($H112,'[2]PP'!$B:$F,2,FALSE)))</f>
        <v>0</v>
      </c>
      <c r="J112" s="97">
        <f>+IF(H112=0,0,(VLOOKUP($H112,'[2]PP'!$B:$F,3,FALSE)))</f>
        <v>0</v>
      </c>
      <c r="K112" s="98">
        <f>+IF(H112=0,0,(VLOOKUP($H112,'[2]PP'!$B:$F,4,FALSE)))</f>
        <v>0</v>
      </c>
      <c r="L112" s="99">
        <f>+IF(H112=0,0,(VLOOKUP($H112,'[2]PP'!$B:$F,5,FALSE)))</f>
        <v>0</v>
      </c>
      <c r="M112" s="38">
        <v>2</v>
      </c>
      <c r="N112" s="39" t="s">
        <v>8</v>
      </c>
      <c r="O112" s="41">
        <v>33</v>
      </c>
    </row>
    <row r="113" spans="1:15" ht="15" customHeight="1">
      <c r="A113" s="94">
        <v>1</v>
      </c>
      <c r="B113" s="95">
        <v>6</v>
      </c>
      <c r="C113" s="96">
        <v>279</v>
      </c>
      <c r="D113" s="97" t="str">
        <f>+IF(C113=0,0,(VLOOKUP($C113,'[2]PP'!$B:$F,2,FALSE)))</f>
        <v>Várošová</v>
      </c>
      <c r="E113" s="97" t="str">
        <f>+IF(D113=0,0,(VLOOKUP($C113,'[2]PP'!$B:$F,3,FALSE)))</f>
        <v>Gabriela</v>
      </c>
      <c r="F113" s="136">
        <f>+IF(E113=0,0,(VLOOKUP($C113,'[2]PP'!$B:$F,4,FALSE)))</f>
        <v>1991</v>
      </c>
      <c r="G113" s="97" t="str">
        <f>+IF(F113=0,0,(VLOOKUP($C113,'[2]PP'!$B:$F,5,FALSE)))</f>
        <v>KOM</v>
      </c>
      <c r="H113" s="96">
        <v>0</v>
      </c>
      <c r="I113" s="97">
        <f>+IF(H113=0,0,(VLOOKUP($H113,'[2]PP'!$B:$F,2,FALSE)))</f>
        <v>0</v>
      </c>
      <c r="J113" s="97">
        <f>+IF(H113=0,0,(VLOOKUP($H113,'[2]PP'!$B:$F,3,FALSE)))</f>
        <v>0</v>
      </c>
      <c r="K113" s="98">
        <f>+IF(H113=0,0,(VLOOKUP($H113,'[2]PP'!$B:$F,4,FALSE)))</f>
        <v>0</v>
      </c>
      <c r="L113" s="99">
        <f>+IF(H113=0,0,(VLOOKUP($H113,'[2]PP'!$B:$F,5,FALSE)))</f>
        <v>0</v>
      </c>
      <c r="M113" s="38">
        <v>2</v>
      </c>
      <c r="N113" s="39" t="s">
        <v>8</v>
      </c>
      <c r="O113" s="41">
        <v>41</v>
      </c>
    </row>
    <row r="114" spans="1:15" ht="15" customHeight="1">
      <c r="A114" s="94">
        <v>8</v>
      </c>
      <c r="B114" s="95">
        <v>7</v>
      </c>
      <c r="C114" s="96">
        <v>568</v>
      </c>
      <c r="D114" s="97" t="str">
        <f>+IF(C114=0,0,(VLOOKUP($C114,'[2]PP'!$B:$F,2,FALSE)))</f>
        <v>Likavčanová</v>
      </c>
      <c r="E114" s="97" t="str">
        <f>+IF(D114=0,0,(VLOOKUP($C114,'[2]PP'!$B:$F,3,FALSE)))</f>
        <v>Lucia</v>
      </c>
      <c r="F114" s="136">
        <f>+IF(E114=0,0,(VLOOKUP($C114,'[2]PP'!$B:$F,4,FALSE)))</f>
        <v>1991</v>
      </c>
      <c r="G114" s="97" t="str">
        <f>+IF(F114=0,0,(VLOOKUP($C114,'[2]PP'!$B:$F,5,FALSE)))</f>
        <v>ZVK</v>
      </c>
      <c r="H114" s="96">
        <v>0</v>
      </c>
      <c r="I114" s="97">
        <f>+IF(H114=0,0,(VLOOKUP($H114,'[2]PP'!$B:$F,2,FALSE)))</f>
        <v>0</v>
      </c>
      <c r="J114" s="97">
        <f>+IF(H114=0,0,(VLOOKUP($H114,'[2]PP'!$B:$F,3,FALSE)))</f>
        <v>0</v>
      </c>
      <c r="K114" s="98">
        <f>+IF(H114=0,0,(VLOOKUP($H114,'[2]PP'!$B:$F,4,FALSE)))</f>
        <v>0</v>
      </c>
      <c r="L114" s="99">
        <f>+IF(H114=0,0,(VLOOKUP($H114,'[2]PP'!$B:$F,5,FALSE)))</f>
        <v>0</v>
      </c>
      <c r="M114" s="38">
        <v>2</v>
      </c>
      <c r="N114" s="39" t="s">
        <v>8</v>
      </c>
      <c r="O114" s="41">
        <v>42</v>
      </c>
    </row>
    <row r="115" spans="1:15" ht="15" customHeight="1" thickBot="1">
      <c r="A115" s="94">
        <v>7</v>
      </c>
      <c r="B115" s="100">
        <v>8</v>
      </c>
      <c r="C115" s="101">
        <v>166</v>
      </c>
      <c r="D115" s="102" t="str">
        <f>+IF(C115=0,0,(VLOOKUP($C115,'[2]PP'!$B:$F,2,FALSE)))</f>
        <v>Kebísková</v>
      </c>
      <c r="E115" s="102" t="str">
        <f>+IF(D115=0,0,(VLOOKUP($C115,'[2]PP'!$B:$F,3,FALSE)))</f>
        <v>Monika</v>
      </c>
      <c r="F115" s="137">
        <f>+IF(E115=0,0,(VLOOKUP($C115,'[2]PP'!$B:$F,4,FALSE)))</f>
        <v>1991</v>
      </c>
      <c r="G115" s="102" t="str">
        <f>+IF(F115=0,0,(VLOOKUP($C115,'[2]PP'!$B:$F,5,FALSE)))</f>
        <v>INT</v>
      </c>
      <c r="H115" s="101">
        <v>0</v>
      </c>
      <c r="I115" s="102">
        <f>+IF(H115=0,0,(VLOOKUP($H115,'[2]PP'!$B:$F,2,FALSE)))</f>
        <v>0</v>
      </c>
      <c r="J115" s="102">
        <f>+IF(H115=0,0,(VLOOKUP($H115,'[2]PP'!$B:$F,3,FALSE)))</f>
        <v>0</v>
      </c>
      <c r="K115" s="103">
        <f>+IF(H115=0,0,(VLOOKUP($H115,'[2]PP'!$B:$F,4,FALSE)))</f>
        <v>0</v>
      </c>
      <c r="L115" s="104">
        <f>+IF(H115=0,0,(VLOOKUP($H115,'[2]PP'!$B:$F,5,FALSE)))</f>
        <v>0</v>
      </c>
      <c r="M115" s="61">
        <v>2</v>
      </c>
      <c r="N115" s="62" t="s">
        <v>8</v>
      </c>
      <c r="O115" s="63">
        <v>46</v>
      </c>
    </row>
    <row r="116" spans="1:15" ht="15" customHeight="1">
      <c r="A116" s="71"/>
      <c r="B116" s="72"/>
      <c r="C116" s="73"/>
      <c r="D116" s="76"/>
      <c r="E116" s="76"/>
      <c r="F116" s="173"/>
      <c r="G116" s="76"/>
      <c r="H116" s="73"/>
      <c r="I116" s="76"/>
      <c r="J116" s="76"/>
      <c r="K116" s="75"/>
      <c r="L116" s="76"/>
      <c r="M116" s="53"/>
      <c r="N116" s="66"/>
      <c r="O116" s="66"/>
    </row>
    <row r="117" spans="1:15" s="54" customFormat="1" ht="15" customHeight="1" thickBot="1">
      <c r="A117" s="71"/>
      <c r="B117" s="72"/>
      <c r="C117" s="73"/>
      <c r="D117" s="74"/>
      <c r="E117" s="74"/>
      <c r="F117" s="75"/>
      <c r="G117" s="74"/>
      <c r="H117" s="73"/>
      <c r="I117" s="76"/>
      <c r="J117" s="76"/>
      <c r="K117" s="76"/>
      <c r="L117" s="76"/>
      <c r="M117" s="53"/>
      <c r="N117" s="66"/>
      <c r="O117" s="66"/>
    </row>
    <row r="118" spans="1:15" ht="18.75" customHeight="1" thickBot="1">
      <c r="A118" s="77">
        <f>+A105+1</f>
        <v>54</v>
      </c>
      <c r="B118" s="78"/>
      <c r="C118" s="79" t="str">
        <f>VLOOKUP($A118,'[2]R5'!$A:$G,5,FALSE)</f>
        <v>F</v>
      </c>
      <c r="D118" s="79" t="str">
        <f>VLOOKUP($A118,'[2]R5'!$A:$G,4,FALSE)</f>
        <v>žiačky 14</v>
      </c>
      <c r="E118" s="79" t="str">
        <f>VLOOKUP($A118,'[2]R5'!$A:$G,3,FALSE)</f>
        <v>500 m</v>
      </c>
      <c r="F118" s="79" t="str">
        <f>VLOOKUP($A118,'[2]R5'!$A:$G,2,FALSE)</f>
        <v>K1</v>
      </c>
      <c r="G118" s="80">
        <f>VLOOKUP($A118,'[2]R5'!$A:$G,6,FALSE)</f>
        <v>0.6118055555555555</v>
      </c>
      <c r="H118" s="81"/>
      <c r="I118" s="82" t="s">
        <v>1</v>
      </c>
      <c r="J118" s="210" t="s">
        <v>15</v>
      </c>
      <c r="K118" s="210"/>
      <c r="L118" s="210"/>
      <c r="M118" s="200" t="s">
        <v>7</v>
      </c>
      <c r="N118" s="203"/>
      <c r="O118" s="204"/>
    </row>
    <row r="119" spans="1:13" ht="13.5" thickBot="1">
      <c r="A119" s="84"/>
      <c r="B119" s="82"/>
      <c r="C119" s="85"/>
      <c r="D119" s="24"/>
      <c r="E119" s="86"/>
      <c r="F119" s="134"/>
      <c r="G119" s="86"/>
      <c r="H119" s="85"/>
      <c r="I119" s="87"/>
      <c r="J119" s="84"/>
      <c r="K119" s="84"/>
      <c r="L119" s="84"/>
      <c r="M119" s="24"/>
    </row>
    <row r="120" spans="1:15" ht="15" customHeight="1">
      <c r="A120" s="88">
        <v>5</v>
      </c>
      <c r="B120" s="89">
        <v>1</v>
      </c>
      <c r="C120" s="90">
        <v>373</v>
      </c>
      <c r="D120" s="91" t="str">
        <f>+IF(C120=0,0,(VLOOKUP($C120,'[2]PP'!$B:$F,2,FALSE)))</f>
        <v>Šamková</v>
      </c>
      <c r="E120" s="91" t="str">
        <f>+IF(D120=0,0,(VLOOKUP($C120,'[2]PP'!$B:$F,3,FALSE)))</f>
        <v>Simona</v>
      </c>
      <c r="F120" s="135">
        <f>+IF(E120=0,0,(VLOOKUP($C120,'[2]PP'!$B:$F,4,FALSE)))</f>
        <v>1990</v>
      </c>
      <c r="G120" s="91" t="str">
        <f>+IF(F120=0,0,(VLOOKUP($C120,'[2]PP'!$B:$F,5,FALSE)))</f>
        <v>PIE</v>
      </c>
      <c r="H120" s="90">
        <v>0</v>
      </c>
      <c r="I120" s="91">
        <f>+IF(H120=0,0,(VLOOKUP($H120,'[2]PP'!$B:$F,2,FALSE)))</f>
        <v>0</v>
      </c>
      <c r="J120" s="91">
        <f>+IF(H120=0,0,(VLOOKUP($H120,'[2]PP'!$B:$F,3,FALSE)))</f>
        <v>0</v>
      </c>
      <c r="K120" s="92">
        <f>+IF(H120=0,0,(VLOOKUP($H120,'[2]PP'!$B:$F,4,FALSE)))</f>
        <v>0</v>
      </c>
      <c r="L120" s="93">
        <f>+IF(H120=0,0,(VLOOKUP($H120,'[2]PP'!$B:$F,5,FALSE)))</f>
        <v>0</v>
      </c>
      <c r="M120" s="30">
        <v>2</v>
      </c>
      <c r="N120" s="31" t="s">
        <v>8</v>
      </c>
      <c r="O120" s="68">
        <v>13</v>
      </c>
    </row>
    <row r="121" spans="1:15" ht="15" customHeight="1">
      <c r="A121" s="94">
        <v>3</v>
      </c>
      <c r="B121" s="95">
        <v>2</v>
      </c>
      <c r="C121" s="96">
        <v>465</v>
      </c>
      <c r="D121" s="97" t="str">
        <f>+IF(C121=0,0,(VLOOKUP($C121,'[2]PP'!$B:$F,2,FALSE)))</f>
        <v>Muchová</v>
      </c>
      <c r="E121" s="97" t="str">
        <f>+IF(D121=0,0,(VLOOKUP($C121,'[2]PP'!$B:$F,3,FALSE)))</f>
        <v>Petra</v>
      </c>
      <c r="F121" s="136">
        <f>+IF(E121=0,0,(VLOOKUP($C121,'[2]PP'!$B:$F,4,FALSE)))</f>
        <v>1990</v>
      </c>
      <c r="G121" s="97" t="str">
        <f>+IF(F121=0,0,(VLOOKUP($C121,'[2]PP'!$B:$F,5,FALSE)))</f>
        <v>ŠŠT</v>
      </c>
      <c r="H121" s="96">
        <v>0</v>
      </c>
      <c r="I121" s="97">
        <f>+IF(H121=0,0,(VLOOKUP($H121,'[2]PP'!$B:$F,2,FALSE)))</f>
        <v>0</v>
      </c>
      <c r="J121" s="97">
        <f>+IF(H121=0,0,(VLOOKUP($H121,'[2]PP'!$B:$F,3,FALSE)))</f>
        <v>0</v>
      </c>
      <c r="K121" s="98">
        <f>+IF(H121=0,0,(VLOOKUP($H121,'[2]PP'!$B:$F,4,FALSE)))</f>
        <v>0</v>
      </c>
      <c r="L121" s="99">
        <f>+IF(H121=0,0,(VLOOKUP($H121,'[2]PP'!$B:$F,5,FALSE)))</f>
        <v>0</v>
      </c>
      <c r="M121" s="38">
        <v>2</v>
      </c>
      <c r="N121" s="39" t="s">
        <v>8</v>
      </c>
      <c r="O121" s="41">
        <v>17</v>
      </c>
    </row>
    <row r="122" spans="1:15" ht="15" customHeight="1">
      <c r="A122" s="94">
        <v>7</v>
      </c>
      <c r="B122" s="95">
        <v>3</v>
      </c>
      <c r="C122" s="96">
        <v>118</v>
      </c>
      <c r="D122" s="97" t="str">
        <f>+IF(C122=0,0,(VLOOKUP($C122,'[2]PP'!$B:$F,2,FALSE)))</f>
        <v>Minárová</v>
      </c>
      <c r="E122" s="97" t="str">
        <f>+IF(D122=0,0,(VLOOKUP($C122,'[2]PP'!$B:$F,3,FALSE)))</f>
        <v>Ivana</v>
      </c>
      <c r="F122" s="136">
        <f>+IF(E122=0,0,(VLOOKUP($C122,'[2]PP'!$B:$F,4,FALSE)))</f>
        <v>1990</v>
      </c>
      <c r="G122" s="97" t="str">
        <f>+IF(F122=0,0,(VLOOKUP($C122,'[2]PP'!$B:$F,5,FALSE)))</f>
        <v>VIN</v>
      </c>
      <c r="H122" s="96">
        <v>0</v>
      </c>
      <c r="I122" s="97">
        <f>+IF(H122=0,0,(VLOOKUP($H122,'[2]PP'!$B:$F,2,FALSE)))</f>
        <v>0</v>
      </c>
      <c r="J122" s="97">
        <f>+IF(H122=0,0,(VLOOKUP($H122,'[2]PP'!$B:$F,3,FALSE)))</f>
        <v>0</v>
      </c>
      <c r="K122" s="98">
        <f>+IF(H122=0,0,(VLOOKUP($H122,'[2]PP'!$B:$F,4,FALSE)))</f>
        <v>0</v>
      </c>
      <c r="L122" s="99">
        <f>+IF(H122=0,0,(VLOOKUP($H122,'[2]PP'!$B:$F,5,FALSE)))</f>
        <v>0</v>
      </c>
      <c r="M122" s="38">
        <v>2</v>
      </c>
      <c r="N122" s="39" t="s">
        <v>8</v>
      </c>
      <c r="O122" s="41">
        <v>23</v>
      </c>
    </row>
    <row r="123" spans="1:15" ht="15" customHeight="1">
      <c r="A123" s="94">
        <v>8</v>
      </c>
      <c r="B123" s="95">
        <v>4</v>
      </c>
      <c r="C123" s="96">
        <v>516</v>
      </c>
      <c r="D123" s="97" t="str">
        <f>+IF(C123=0,0,(VLOOKUP($C123,'[2]PP'!$B:$F,2,FALSE)))</f>
        <v>Hrinová</v>
      </c>
      <c r="E123" s="97" t="str">
        <f>+IF(D123=0,0,(VLOOKUP($C123,'[2]PP'!$B:$F,3,FALSE)))</f>
        <v>Mária</v>
      </c>
      <c r="F123" s="136">
        <f>+IF(E123=0,0,(VLOOKUP($C123,'[2]PP'!$B:$F,4,FALSE)))</f>
        <v>1990</v>
      </c>
      <c r="G123" s="97" t="str">
        <f>+IF(F123=0,0,(VLOOKUP($C123,'[2]PP'!$B:$F,5,FALSE)))</f>
        <v>NOV</v>
      </c>
      <c r="H123" s="96">
        <v>0</v>
      </c>
      <c r="I123" s="97">
        <f>+IF(H123=0,0,(VLOOKUP($H123,'[2]PP'!$B:$F,2,FALSE)))</f>
        <v>0</v>
      </c>
      <c r="J123" s="97">
        <f>+IF(H123=0,0,(VLOOKUP($H123,'[2]PP'!$B:$F,3,FALSE)))</f>
        <v>0</v>
      </c>
      <c r="K123" s="98">
        <f>+IF(H123=0,0,(VLOOKUP($H123,'[2]PP'!$B:$F,4,FALSE)))</f>
        <v>0</v>
      </c>
      <c r="L123" s="99">
        <f>+IF(H123=0,0,(VLOOKUP($H123,'[2]PP'!$B:$F,5,FALSE)))</f>
        <v>0</v>
      </c>
      <c r="M123" s="38">
        <v>2</v>
      </c>
      <c r="N123" s="39" t="s">
        <v>8</v>
      </c>
      <c r="O123" s="41">
        <v>25</v>
      </c>
    </row>
    <row r="124" spans="1:15" ht="15" customHeight="1">
      <c r="A124" s="94">
        <v>2</v>
      </c>
      <c r="B124" s="95">
        <v>5</v>
      </c>
      <c r="C124" s="96">
        <v>262</v>
      </c>
      <c r="D124" s="97" t="str">
        <f>+IF(C124=0,0,(VLOOKUP($C124,'[2]PP'!$B:$F,2,FALSE)))</f>
        <v>Ráczová</v>
      </c>
      <c r="E124" s="97" t="str">
        <f>+IF(D124=0,0,(VLOOKUP($C124,'[2]PP'!$B:$F,3,FALSE)))</f>
        <v>Ágnes</v>
      </c>
      <c r="F124" s="136">
        <f>+IF(E124=0,0,(VLOOKUP($C124,'[2]PP'!$B:$F,4,FALSE)))</f>
        <v>1990</v>
      </c>
      <c r="G124" s="97" t="str">
        <f>+IF(F124=0,0,(VLOOKUP($C124,'[2]PP'!$B:$F,5,FALSE)))</f>
        <v>KOM</v>
      </c>
      <c r="H124" s="96">
        <v>0</v>
      </c>
      <c r="I124" s="97">
        <f>+IF(H124=0,0,(VLOOKUP($H124,'[2]PP'!$B:$F,2,FALSE)))</f>
        <v>0</v>
      </c>
      <c r="J124" s="97">
        <f>+IF(H124=0,0,(VLOOKUP($H124,'[2]PP'!$B:$F,3,FALSE)))</f>
        <v>0</v>
      </c>
      <c r="K124" s="98">
        <f>+IF(H124=0,0,(VLOOKUP($H124,'[2]PP'!$B:$F,4,FALSE)))</f>
        <v>0</v>
      </c>
      <c r="L124" s="99">
        <f>+IF(H124=0,0,(VLOOKUP($H124,'[2]PP'!$B:$F,5,FALSE)))</f>
        <v>0</v>
      </c>
      <c r="M124" s="38">
        <v>2</v>
      </c>
      <c r="N124" s="39" t="s">
        <v>8</v>
      </c>
      <c r="O124" s="41">
        <v>28</v>
      </c>
    </row>
    <row r="125" spans="1:15" ht="15" customHeight="1">
      <c r="A125" s="94">
        <v>4</v>
      </c>
      <c r="B125" s="95">
        <v>6</v>
      </c>
      <c r="C125" s="96">
        <v>508</v>
      </c>
      <c r="D125" s="97" t="str">
        <f>+IF(C125=0,0,(VLOOKUP($C125,'[2]PP'!$B:$F,2,FALSE)))</f>
        <v>Čerteková</v>
      </c>
      <c r="E125" s="97" t="str">
        <f>+IF(D125=0,0,(VLOOKUP($C125,'[2]PP'!$B:$F,3,FALSE)))</f>
        <v>Viera</v>
      </c>
      <c r="F125" s="136">
        <f>+IF(E125=0,0,(VLOOKUP($C125,'[2]PP'!$B:$F,4,FALSE)))</f>
        <v>1990</v>
      </c>
      <c r="G125" s="97" t="str">
        <f>+IF(F125=0,0,(VLOOKUP($C125,'[2]PP'!$B:$F,5,FALSE)))</f>
        <v>NOV</v>
      </c>
      <c r="H125" s="96">
        <v>0</v>
      </c>
      <c r="I125" s="97">
        <f>+IF(H125=0,0,(VLOOKUP($H125,'[2]PP'!$B:$F,2,FALSE)))</f>
        <v>0</v>
      </c>
      <c r="J125" s="97">
        <f>+IF(H125=0,0,(VLOOKUP($H125,'[2]PP'!$B:$F,3,FALSE)))</f>
        <v>0</v>
      </c>
      <c r="K125" s="98">
        <f>+IF(H125=0,0,(VLOOKUP($H125,'[2]PP'!$B:$F,4,FALSE)))</f>
        <v>0</v>
      </c>
      <c r="L125" s="99">
        <f>+IF(H125=0,0,(VLOOKUP($H125,'[2]PP'!$B:$F,5,FALSE)))</f>
        <v>0</v>
      </c>
      <c r="M125" s="38">
        <v>2</v>
      </c>
      <c r="N125" s="39" t="s">
        <v>8</v>
      </c>
      <c r="O125" s="41">
        <v>31</v>
      </c>
    </row>
    <row r="126" spans="1:15" ht="15" customHeight="1">
      <c r="A126" s="94">
        <v>6</v>
      </c>
      <c r="B126" s="95">
        <v>7</v>
      </c>
      <c r="C126" s="96">
        <v>464</v>
      </c>
      <c r="D126" s="97" t="str">
        <f>+IF(C126=0,0,(VLOOKUP($C126,'[2]PP'!$B:$F,2,FALSE)))</f>
        <v>Moravčíkova</v>
      </c>
      <c r="E126" s="97" t="str">
        <f>+IF(D126=0,0,(VLOOKUP($C126,'[2]PP'!$B:$F,3,FALSE)))</f>
        <v>Barbora</v>
      </c>
      <c r="F126" s="136">
        <f>+IF(E126=0,0,(VLOOKUP($C126,'[2]PP'!$B:$F,4,FALSE)))</f>
        <v>1990</v>
      </c>
      <c r="G126" s="97" t="str">
        <f>+IF(F126=0,0,(VLOOKUP($C126,'[2]PP'!$B:$F,5,FALSE)))</f>
        <v>ŠŠT</v>
      </c>
      <c r="H126" s="96">
        <v>0</v>
      </c>
      <c r="I126" s="97">
        <f>+IF(H126=0,0,(VLOOKUP($H126,'[2]PP'!$B:$F,2,FALSE)))</f>
        <v>0</v>
      </c>
      <c r="J126" s="97">
        <f>+IF(H126=0,0,(VLOOKUP($H126,'[2]PP'!$B:$F,3,FALSE)))</f>
        <v>0</v>
      </c>
      <c r="K126" s="98">
        <f>+IF(H126=0,0,(VLOOKUP($H126,'[2]PP'!$B:$F,4,FALSE)))</f>
        <v>0</v>
      </c>
      <c r="L126" s="99">
        <f>+IF(H126=0,0,(VLOOKUP($H126,'[2]PP'!$B:$F,5,FALSE)))</f>
        <v>0</v>
      </c>
      <c r="M126" s="38">
        <v>2</v>
      </c>
      <c r="N126" s="39" t="s">
        <v>8</v>
      </c>
      <c r="O126" s="41">
        <v>33</v>
      </c>
    </row>
    <row r="127" spans="1:15" ht="15" customHeight="1">
      <c r="A127" s="94">
        <v>9</v>
      </c>
      <c r="B127" s="95">
        <v>8</v>
      </c>
      <c r="C127" s="96">
        <v>133</v>
      </c>
      <c r="D127" s="97" t="str">
        <f>+IF(C127=0,0,(VLOOKUP($C127,'[2]PP'!$B:$F,2,FALSE)))</f>
        <v>Galmišová</v>
      </c>
      <c r="E127" s="97" t="str">
        <f>+IF(D127=0,0,(VLOOKUP($C127,'[2]PP'!$B:$F,3,FALSE)))</f>
        <v>Dominika</v>
      </c>
      <c r="F127" s="136">
        <f>+IF(E127=0,0,(VLOOKUP($C127,'[2]PP'!$B:$F,4,FALSE)))</f>
        <v>1990</v>
      </c>
      <c r="G127" s="97" t="str">
        <f>+IF(F127=0,0,(VLOOKUP($C127,'[2]PP'!$B:$F,5,FALSE)))</f>
        <v>DUN</v>
      </c>
      <c r="H127" s="96">
        <v>0</v>
      </c>
      <c r="I127" s="97">
        <f>+IF(H127=0,0,(VLOOKUP($H127,'[2]PP'!$B:$F,2,FALSE)))</f>
        <v>0</v>
      </c>
      <c r="J127" s="97">
        <f>+IF(H127=0,0,(VLOOKUP($H127,'[2]PP'!$B:$F,3,FALSE)))</f>
        <v>0</v>
      </c>
      <c r="K127" s="98">
        <f>+IF(H127=0,0,(VLOOKUP($H127,'[2]PP'!$B:$F,4,FALSE)))</f>
        <v>0</v>
      </c>
      <c r="L127" s="99">
        <f>+IF(H127=0,0,(VLOOKUP($H127,'[2]PP'!$B:$F,5,FALSE)))</f>
        <v>0</v>
      </c>
      <c r="M127" s="38">
        <v>2</v>
      </c>
      <c r="N127" s="39" t="s">
        <v>8</v>
      </c>
      <c r="O127" s="41">
        <v>48</v>
      </c>
    </row>
    <row r="128" spans="1:15" ht="15" customHeight="1" thickBot="1">
      <c r="A128" s="94">
        <v>1</v>
      </c>
      <c r="B128" s="100">
        <v>9</v>
      </c>
      <c r="C128" s="101">
        <v>468</v>
      </c>
      <c r="D128" s="102" t="str">
        <f>+IF(C128=0,0,(VLOOKUP($C128,'[2]PP'!$B:$F,2,FALSE)))</f>
        <v>Príbusová</v>
      </c>
      <c r="E128" s="102" t="str">
        <f>+IF(D128=0,0,(VLOOKUP($C128,'[2]PP'!$B:$F,3,FALSE)))</f>
        <v>Erika</v>
      </c>
      <c r="F128" s="137">
        <f>+IF(E128=0,0,(VLOOKUP($C128,'[2]PP'!$B:$F,4,FALSE)))</f>
        <v>1990</v>
      </c>
      <c r="G128" s="102" t="str">
        <f>+IF(F128=0,0,(VLOOKUP($C128,'[2]PP'!$B:$F,5,FALSE)))</f>
        <v>ŠŠT</v>
      </c>
      <c r="H128" s="101">
        <v>0</v>
      </c>
      <c r="I128" s="102">
        <f>+IF(H128=0,0,(VLOOKUP($H128,'[2]PP'!$B:$F,2,FALSE)))</f>
        <v>0</v>
      </c>
      <c r="J128" s="102">
        <f>+IF(H128=0,0,(VLOOKUP($H128,'[2]PP'!$B:$F,3,FALSE)))</f>
        <v>0</v>
      </c>
      <c r="K128" s="103">
        <f>+IF(H128=0,0,(VLOOKUP($H128,'[2]PP'!$B:$F,4,FALSE)))</f>
        <v>0</v>
      </c>
      <c r="L128" s="104">
        <f>+IF(H128=0,0,(VLOOKUP($H128,'[2]PP'!$B:$F,5,FALSE)))</f>
        <v>0</v>
      </c>
      <c r="M128" s="61">
        <v>2</v>
      </c>
      <c r="N128" s="62" t="s">
        <v>8</v>
      </c>
      <c r="O128" s="63">
        <v>50</v>
      </c>
    </row>
    <row r="129" spans="1:15" ht="15" customHeight="1">
      <c r="A129" s="71"/>
      <c r="B129" s="72"/>
      <c r="C129" s="73"/>
      <c r="D129" s="76"/>
      <c r="E129" s="76"/>
      <c r="F129" s="173"/>
      <c r="G129" s="76"/>
      <c r="H129" s="73"/>
      <c r="I129" s="76"/>
      <c r="J129" s="76"/>
      <c r="K129" s="75"/>
      <c r="L129" s="76"/>
      <c r="M129" s="53"/>
      <c r="N129" s="66"/>
      <c r="O129" s="66"/>
    </row>
    <row r="130" spans="1:15" s="54" customFormat="1" ht="15" customHeight="1" thickBot="1">
      <c r="A130" s="71"/>
      <c r="B130" s="72"/>
      <c r="C130" s="73"/>
      <c r="D130" s="74"/>
      <c r="E130" s="74"/>
      <c r="F130" s="75"/>
      <c r="G130" s="74"/>
      <c r="H130" s="73"/>
      <c r="I130" s="76"/>
      <c r="J130" s="76"/>
      <c r="K130" s="76"/>
      <c r="L130" s="76"/>
      <c r="M130" s="53"/>
      <c r="N130" s="66"/>
      <c r="O130" s="66"/>
    </row>
    <row r="131" spans="1:15" ht="18.75" customHeight="1" thickBot="1">
      <c r="A131" s="77">
        <f>+A118+1</f>
        <v>55</v>
      </c>
      <c r="B131" s="78"/>
      <c r="C131" s="79" t="str">
        <f>VLOOKUP($A131,'[2]R5'!$A:$G,5,FALSE)</f>
        <v>F</v>
      </c>
      <c r="D131" s="79" t="str">
        <f>VLOOKUP($A131,'[2]R5'!$A:$G,4,FALSE)</f>
        <v>ml.dorci</v>
      </c>
      <c r="E131" s="79" t="str">
        <f>VLOOKUP($A131,'[2]R5'!$A:$G,3,FALSE)</f>
        <v>500 m</v>
      </c>
      <c r="F131" s="79" t="str">
        <f>VLOOKUP($A131,'[2]R5'!$A:$G,2,FALSE)</f>
        <v>K2</v>
      </c>
      <c r="G131" s="80">
        <f>VLOOKUP($A131,'[2]R5'!$A:$G,6,FALSE)</f>
        <v>0.6152777777777777</v>
      </c>
      <c r="H131" s="81"/>
      <c r="I131" s="82" t="s">
        <v>1</v>
      </c>
      <c r="J131" s="210" t="s">
        <v>15</v>
      </c>
      <c r="K131" s="210"/>
      <c r="L131" s="210"/>
      <c r="M131" s="200" t="s">
        <v>7</v>
      </c>
      <c r="N131" s="203"/>
      <c r="O131" s="204"/>
    </row>
    <row r="132" spans="1:13" ht="13.5" thickBot="1">
      <c r="A132" s="84"/>
      <c r="B132" s="82"/>
      <c r="C132" s="85"/>
      <c r="D132" s="24"/>
      <c r="E132" s="86"/>
      <c r="F132" s="134"/>
      <c r="G132" s="86"/>
      <c r="H132" s="85"/>
      <c r="I132" s="87"/>
      <c r="J132" s="84"/>
      <c r="K132" s="84"/>
      <c r="L132" s="84"/>
      <c r="M132" s="24"/>
    </row>
    <row r="133" spans="1:15" ht="15" customHeight="1">
      <c r="A133" s="88">
        <v>4</v>
      </c>
      <c r="B133" s="89">
        <v>1</v>
      </c>
      <c r="C133" s="90">
        <v>460</v>
      </c>
      <c r="D133" s="91" t="str">
        <f>+IF(C133=0,0,(VLOOKUP($C133,'[2]PP'!$B:$F,2,FALSE)))</f>
        <v>Lengvarský</v>
      </c>
      <c r="E133" s="91" t="str">
        <f>+IF(D133=0,0,(VLOOKUP($C133,'[2]PP'!$B:$F,3,FALSE)))</f>
        <v>Lukáš</v>
      </c>
      <c r="F133" s="135">
        <f>+IF(E133=0,0,(VLOOKUP($C133,'[2]PP'!$B:$F,4,FALSE)))</f>
        <v>1988</v>
      </c>
      <c r="G133" s="91" t="str">
        <f>+IF(F133=0,0,(VLOOKUP($C133,'[2]PP'!$B:$F,5,FALSE)))</f>
        <v>ŠŠT</v>
      </c>
      <c r="H133" s="90">
        <v>505</v>
      </c>
      <c r="I133" s="91" t="str">
        <f>+IF(H133=0,0,(VLOOKUP($H133,'[2]PP'!$B:$F,2,FALSE)))</f>
        <v>Beňo</v>
      </c>
      <c r="J133" s="91" t="str">
        <f>+IF(H133=0,0,(VLOOKUP($H133,'[2]PP'!$B:$F,3,FALSE)))</f>
        <v>Ľubomír</v>
      </c>
      <c r="K133" s="92">
        <f>+IF(H133=0,0,(VLOOKUP($H133,'[2]PP'!$B:$F,4,FALSE)))</f>
        <v>1988</v>
      </c>
      <c r="L133" s="93" t="str">
        <f>+IF(H133=0,0,(VLOOKUP($H133,'[2]PP'!$B:$F,5,FALSE)))</f>
        <v>NOV</v>
      </c>
      <c r="M133" s="30">
        <v>1</v>
      </c>
      <c r="N133" s="31" t="s">
        <v>8</v>
      </c>
      <c r="O133" s="68">
        <v>43</v>
      </c>
    </row>
    <row r="134" spans="1:15" ht="15" customHeight="1">
      <c r="A134" s="94">
        <v>6</v>
      </c>
      <c r="B134" s="95">
        <v>2</v>
      </c>
      <c r="C134" s="96">
        <v>238</v>
      </c>
      <c r="D134" s="97" t="str">
        <f>+IF(C134=0,0,(VLOOKUP($C134,'[2]PP'!$B:$F,2,FALSE)))</f>
        <v>Hradil</v>
      </c>
      <c r="E134" s="97" t="str">
        <f>+IF(D134=0,0,(VLOOKUP($C134,'[2]PP'!$B:$F,3,FALSE)))</f>
        <v>Enriko</v>
      </c>
      <c r="F134" s="136">
        <f>+IF(E134=0,0,(VLOOKUP($C134,'[2]PP'!$B:$F,4,FALSE)))</f>
        <v>1988</v>
      </c>
      <c r="G134" s="97" t="str">
        <f>+IF(F134=0,0,(VLOOKUP($C134,'[2]PP'!$B:$F,5,FALSE)))</f>
        <v>KOM</v>
      </c>
      <c r="H134" s="96">
        <v>244</v>
      </c>
      <c r="I134" s="97" t="str">
        <f>+IF(H134=0,0,(VLOOKUP($H134,'[2]PP'!$B:$F,2,FALSE)))</f>
        <v>Kocsi</v>
      </c>
      <c r="J134" s="97" t="str">
        <f>+IF(H134=0,0,(VLOOKUP($H134,'[2]PP'!$B:$F,3,FALSE)))</f>
        <v>Gabriel</v>
      </c>
      <c r="K134" s="98">
        <f>+IF(H134=0,0,(VLOOKUP($H134,'[2]PP'!$B:$F,4,FALSE)))</f>
        <v>1988</v>
      </c>
      <c r="L134" s="99" t="str">
        <f>+IF(H134=0,0,(VLOOKUP($H134,'[2]PP'!$B:$F,5,FALSE)))</f>
        <v>KOM</v>
      </c>
      <c r="M134" s="38">
        <v>1</v>
      </c>
      <c r="N134" s="39" t="s">
        <v>8</v>
      </c>
      <c r="O134" s="41">
        <v>44</v>
      </c>
    </row>
    <row r="135" spans="1:15" ht="15" customHeight="1">
      <c r="A135" s="94">
        <v>5</v>
      </c>
      <c r="B135" s="95">
        <v>3</v>
      </c>
      <c r="C135" s="96">
        <v>223</v>
      </c>
      <c r="D135" s="97" t="str">
        <f>+IF(C135=0,0,(VLOOKUP($C135,'[2]PP'!$B:$F,2,FALSE)))</f>
        <v>Csepy</v>
      </c>
      <c r="E135" s="97" t="str">
        <f>+IF(D135=0,0,(VLOOKUP($C135,'[2]PP'!$B:$F,3,FALSE)))</f>
        <v>Tomáš</v>
      </c>
      <c r="F135" s="136">
        <f>+IF(E135=0,0,(VLOOKUP($C135,'[2]PP'!$B:$F,4,FALSE)))</f>
        <v>1989</v>
      </c>
      <c r="G135" s="97" t="str">
        <f>+IF(F135=0,0,(VLOOKUP($C135,'[2]PP'!$B:$F,5,FALSE)))</f>
        <v>KOM</v>
      </c>
      <c r="H135" s="96">
        <v>281</v>
      </c>
      <c r="I135" s="97" t="str">
        <f>+IF(H135=0,0,(VLOOKUP($H135,'[2]PP'!$B:$F,2,FALSE)))</f>
        <v>Viszlay</v>
      </c>
      <c r="J135" s="97" t="str">
        <f>+IF(H135=0,0,(VLOOKUP($H135,'[2]PP'!$B:$F,3,FALSE)))</f>
        <v>Boris</v>
      </c>
      <c r="K135" s="98">
        <f>+IF(H135=0,0,(VLOOKUP($H135,'[2]PP'!$B:$F,4,FALSE)))</f>
        <v>1989</v>
      </c>
      <c r="L135" s="99" t="str">
        <f>+IF(H135=0,0,(VLOOKUP($H135,'[2]PP'!$B:$F,5,FALSE)))</f>
        <v>KOM</v>
      </c>
      <c r="M135" s="38">
        <v>1</v>
      </c>
      <c r="N135" s="39" t="s">
        <v>8</v>
      </c>
      <c r="O135" s="41">
        <v>47</v>
      </c>
    </row>
    <row r="136" spans="1:15" ht="15" customHeight="1">
      <c r="A136" s="94">
        <v>7</v>
      </c>
      <c r="B136" s="95">
        <v>4</v>
      </c>
      <c r="C136" s="96">
        <v>192</v>
      </c>
      <c r="D136" s="97" t="str">
        <f>+IF(C136=0,0,(VLOOKUP($C136,'[2]PP'!$B:$F,2,FALSE)))</f>
        <v>Kirchner</v>
      </c>
      <c r="E136" s="97" t="str">
        <f>+IF(D136=0,0,(VLOOKUP($C136,'[2]PP'!$B:$F,3,FALSE)))</f>
        <v>Peter</v>
      </c>
      <c r="F136" s="136">
        <f>+IF(E136=0,0,(VLOOKUP($C136,'[2]PP'!$B:$F,4,FALSE)))</f>
        <v>1989</v>
      </c>
      <c r="G136" s="97" t="str">
        <f>+IF(F136=0,0,(VLOOKUP($C136,'[2]PP'!$B:$F,5,FALSE)))</f>
        <v>ŠAM</v>
      </c>
      <c r="H136" s="96">
        <v>162</v>
      </c>
      <c r="I136" s="97" t="str">
        <f>+IF(H136=0,0,(VLOOKUP($H136,'[2]PP'!$B:$F,2,FALSE)))</f>
        <v>Divinec</v>
      </c>
      <c r="J136" s="97" t="str">
        <f>+IF(H136=0,0,(VLOOKUP($H136,'[2]PP'!$B:$F,3,FALSE)))</f>
        <v>Andrej</v>
      </c>
      <c r="K136" s="98">
        <f>+IF(H136=0,0,(VLOOKUP($H136,'[2]PP'!$B:$F,4,FALSE)))</f>
        <v>1989</v>
      </c>
      <c r="L136" s="99" t="str">
        <f>+IF(H136=0,0,(VLOOKUP($H136,'[2]PP'!$B:$F,5,FALSE)))</f>
        <v>INT</v>
      </c>
      <c r="M136" s="38">
        <v>1</v>
      </c>
      <c r="N136" s="39" t="s">
        <v>8</v>
      </c>
      <c r="O136" s="41">
        <v>48</v>
      </c>
    </row>
    <row r="137" spans="1:15" ht="15" customHeight="1">
      <c r="A137" s="94">
        <v>3</v>
      </c>
      <c r="B137" s="95">
        <v>5</v>
      </c>
      <c r="C137" s="96">
        <v>245</v>
      </c>
      <c r="D137" s="97" t="str">
        <f>+IF(C137=0,0,(VLOOKUP($C137,'[2]PP'!$B:$F,2,FALSE)))</f>
        <v>Krajčír</v>
      </c>
      <c r="E137" s="97" t="str">
        <f>+IF(D137=0,0,(VLOOKUP($C137,'[2]PP'!$B:$F,3,FALSE)))</f>
        <v>Martin</v>
      </c>
      <c r="F137" s="136">
        <f>+IF(E137=0,0,(VLOOKUP($C137,'[2]PP'!$B:$F,4,FALSE)))</f>
        <v>1988</v>
      </c>
      <c r="G137" s="97" t="str">
        <f>+IF(F137=0,0,(VLOOKUP($C137,'[2]PP'!$B:$F,5,FALSE)))</f>
        <v>KOM</v>
      </c>
      <c r="H137" s="96">
        <v>284</v>
      </c>
      <c r="I137" s="97" t="str">
        <f>+IF(H137=0,0,(VLOOKUP($H137,'[2]PP'!$B:$F,2,FALSE)))</f>
        <v>Slančík</v>
      </c>
      <c r="J137" s="97" t="str">
        <f>+IF(H137=0,0,(VLOOKUP($H137,'[2]PP'!$B:$F,3,FALSE)))</f>
        <v>Peter</v>
      </c>
      <c r="K137" s="98">
        <f>+IF(H137=0,0,(VLOOKUP($H137,'[2]PP'!$B:$F,4,FALSE)))</f>
        <v>1988</v>
      </c>
      <c r="L137" s="99" t="str">
        <f>+IF(H137=0,0,(VLOOKUP($H137,'[2]PP'!$B:$F,5,FALSE)))</f>
        <v>KOM</v>
      </c>
      <c r="M137" s="38">
        <v>1</v>
      </c>
      <c r="N137" s="39" t="s">
        <v>8</v>
      </c>
      <c r="O137" s="41">
        <v>51</v>
      </c>
    </row>
    <row r="138" spans="1:15" ht="15" customHeight="1">
      <c r="A138" s="94">
        <v>8</v>
      </c>
      <c r="B138" s="95">
        <v>6</v>
      </c>
      <c r="C138" s="96">
        <v>363</v>
      </c>
      <c r="D138" s="97" t="str">
        <f>+IF(C138=0,0,(VLOOKUP($C138,'[2]PP'!$B:$F,2,FALSE)))</f>
        <v>Mikleš</v>
      </c>
      <c r="E138" s="97" t="str">
        <f>+IF(D138=0,0,(VLOOKUP($C138,'[2]PP'!$B:$F,3,FALSE)))</f>
        <v>Miloš</v>
      </c>
      <c r="F138" s="136">
        <f>+IF(E138=0,0,(VLOOKUP($C138,'[2]PP'!$B:$F,4,FALSE)))</f>
        <v>1988</v>
      </c>
      <c r="G138" s="97" t="str">
        <f>+IF(F138=0,0,(VLOOKUP($C138,'[2]PP'!$B:$F,5,FALSE)))</f>
        <v>ZVK</v>
      </c>
      <c r="H138" s="96">
        <v>560</v>
      </c>
      <c r="I138" s="97" t="str">
        <f>+IF(H138=0,0,(VLOOKUP($H138,'[2]PP'!$B:$F,2,FALSE)))</f>
        <v>Chrenko</v>
      </c>
      <c r="J138" s="97" t="str">
        <f>+IF(H138=0,0,(VLOOKUP($H138,'[2]PP'!$B:$F,3,FALSE)))</f>
        <v>Matej</v>
      </c>
      <c r="K138" s="98">
        <f>+IF(H138=0,0,(VLOOKUP($H138,'[2]PP'!$B:$F,4,FALSE)))</f>
        <v>1989</v>
      </c>
      <c r="L138" s="99" t="str">
        <f>+IF(H138=0,0,(VLOOKUP($H138,'[2]PP'!$B:$F,5,FALSE)))</f>
        <v>ZVK</v>
      </c>
      <c r="M138" s="38">
        <v>1</v>
      </c>
      <c r="N138" s="39" t="s">
        <v>8</v>
      </c>
      <c r="O138" s="41">
        <v>54</v>
      </c>
    </row>
    <row r="139" spans="1:15" ht="15" customHeight="1">
      <c r="A139" s="94">
        <v>1</v>
      </c>
      <c r="B139" s="95">
        <v>7</v>
      </c>
      <c r="C139" s="96">
        <v>260</v>
      </c>
      <c r="D139" s="97" t="str">
        <f>+IF(C139=0,0,(VLOOKUP($C139,'[2]PP'!$B:$F,2,FALSE)))</f>
        <v>Petruš</v>
      </c>
      <c r="E139" s="97" t="str">
        <f>+IF(D139=0,0,(VLOOKUP($C139,'[2]PP'!$B:$F,3,FALSE)))</f>
        <v>Pavol</v>
      </c>
      <c r="F139" s="136">
        <f>+IF(E139=0,0,(VLOOKUP($C139,'[2]PP'!$B:$F,4,FALSE)))</f>
        <v>1989</v>
      </c>
      <c r="G139" s="97" t="str">
        <f>+IF(F139=0,0,(VLOOKUP($C139,'[2]PP'!$B:$F,5,FALSE)))</f>
        <v>KOM</v>
      </c>
      <c r="H139" s="96">
        <v>237</v>
      </c>
      <c r="I139" s="97" t="str">
        <f>+IF(H139=0,0,(VLOOKUP($H139,'[2]PP'!$B:$F,2,FALSE)))</f>
        <v>Hrabovský</v>
      </c>
      <c r="J139" s="97" t="str">
        <f>+IF(H139=0,0,(VLOOKUP($H139,'[2]PP'!$B:$F,3,FALSE)))</f>
        <v>Pavol</v>
      </c>
      <c r="K139" s="98">
        <f>+IF(H139=0,0,(VLOOKUP($H139,'[2]PP'!$B:$F,4,FALSE)))</f>
        <v>1989</v>
      </c>
      <c r="L139" s="99" t="str">
        <f>+IF(H139=0,0,(VLOOKUP($H139,'[2]PP'!$B:$F,5,FALSE)))</f>
        <v>KOM</v>
      </c>
      <c r="M139" s="38">
        <v>1</v>
      </c>
      <c r="N139" s="39" t="s">
        <v>8</v>
      </c>
      <c r="O139" s="41">
        <v>56</v>
      </c>
    </row>
    <row r="140" spans="1:15" ht="15" customHeight="1">
      <c r="A140" s="94">
        <v>2</v>
      </c>
      <c r="B140" s="95">
        <v>8</v>
      </c>
      <c r="C140" s="96">
        <v>461</v>
      </c>
      <c r="D140" s="97" t="str">
        <f>+IF(C140=0,0,(VLOOKUP($C140,'[2]PP'!$B:$F,2,FALSE)))</f>
        <v>Lipták</v>
      </c>
      <c r="E140" s="97" t="str">
        <f>+IF(D140=0,0,(VLOOKUP($C140,'[2]PP'!$B:$F,3,FALSE)))</f>
        <v>Jakub</v>
      </c>
      <c r="F140" s="136">
        <f>+IF(E140=0,0,(VLOOKUP($C140,'[2]PP'!$B:$F,4,FALSE)))</f>
        <v>1989</v>
      </c>
      <c r="G140" s="97" t="str">
        <f>+IF(F140=0,0,(VLOOKUP($C140,'[2]PP'!$B:$F,5,FALSE)))</f>
        <v>ŠŠT</v>
      </c>
      <c r="H140" s="96">
        <v>531</v>
      </c>
      <c r="I140" s="97" t="str">
        <f>+IF(H140=0,0,(VLOOKUP($H140,'[2]PP'!$B:$F,2,FALSE)))</f>
        <v>Sýkora</v>
      </c>
      <c r="J140" s="97" t="str">
        <f>+IF(H140=0,0,(VLOOKUP($H140,'[2]PP'!$B:$F,3,FALSE)))</f>
        <v>Matej</v>
      </c>
      <c r="K140" s="98">
        <f>+IF(H140=0,0,(VLOOKUP($H140,'[2]PP'!$B:$F,4,FALSE)))</f>
        <v>1989</v>
      </c>
      <c r="L140" s="99" t="str">
        <f>+IF(H140=0,0,(VLOOKUP($H140,'[2]PP'!$B:$F,5,FALSE)))</f>
        <v>NOV</v>
      </c>
      <c r="M140" s="38">
        <v>1</v>
      </c>
      <c r="N140" s="39" t="s">
        <v>8</v>
      </c>
      <c r="O140" s="41">
        <v>57</v>
      </c>
    </row>
    <row r="141" spans="1:15" ht="15" customHeight="1" thickBot="1">
      <c r="A141" s="94">
        <v>9</v>
      </c>
      <c r="B141" s="100">
        <v>9</v>
      </c>
      <c r="C141" s="101">
        <v>420</v>
      </c>
      <c r="D141" s="102" t="str">
        <f>+IF(C141=0,0,(VLOOKUP($C141,'[2]PP'!$B:$F,2,FALSE)))</f>
        <v>Ovesný</v>
      </c>
      <c r="E141" s="102" t="str">
        <f>+IF(D141=0,0,(VLOOKUP($C141,'[2]PP'!$B:$F,3,FALSE)))</f>
        <v>Jakub</v>
      </c>
      <c r="F141" s="137">
        <f>+IF(E141=0,0,(VLOOKUP($C141,'[2]PP'!$B:$F,4,FALSE)))</f>
        <v>1988</v>
      </c>
      <c r="G141" s="102" t="str">
        <f>+IF(F141=0,0,(VLOOKUP($C141,'[2]PP'!$B:$F,5,FALSE)))</f>
        <v>TTS</v>
      </c>
      <c r="H141" s="101">
        <v>416</v>
      </c>
      <c r="I141" s="102" t="str">
        <f>+IF(H141=0,0,(VLOOKUP($H141,'[2]PP'!$B:$F,2,FALSE)))</f>
        <v>Kováč</v>
      </c>
      <c r="J141" s="102" t="str">
        <f>+IF(H141=0,0,(VLOOKUP($H141,'[2]PP'!$B:$F,3,FALSE)))</f>
        <v>Milan</v>
      </c>
      <c r="K141" s="103">
        <f>+IF(H141=0,0,(VLOOKUP($H141,'[2]PP'!$B:$F,4,FALSE)))</f>
        <v>1988</v>
      </c>
      <c r="L141" s="104" t="str">
        <f>+IF(H141=0,0,(VLOOKUP($H141,'[2]PP'!$B:$F,5,FALSE)))</f>
        <v>TTS</v>
      </c>
      <c r="M141" s="61">
        <v>1</v>
      </c>
      <c r="N141" s="62" t="s">
        <v>8</v>
      </c>
      <c r="O141" s="63">
        <v>58</v>
      </c>
    </row>
    <row r="142" spans="1:15" ht="15" customHeight="1">
      <c r="A142" s="71"/>
      <c r="B142" s="72"/>
      <c r="C142" s="73"/>
      <c r="D142" s="76"/>
      <c r="E142" s="76"/>
      <c r="F142" s="173"/>
      <c r="G142" s="76"/>
      <c r="H142" s="73"/>
      <c r="I142" s="76"/>
      <c r="J142" s="76"/>
      <c r="K142" s="75"/>
      <c r="L142" s="76"/>
      <c r="M142" s="53"/>
      <c r="N142" s="66"/>
      <c r="O142" s="66"/>
    </row>
    <row r="143" spans="1:15" s="54" customFormat="1" ht="15" customHeight="1" thickBot="1">
      <c r="A143" s="71"/>
      <c r="B143" s="72"/>
      <c r="C143" s="73"/>
      <c r="D143" s="74"/>
      <c r="E143" s="74"/>
      <c r="F143" s="75"/>
      <c r="G143" s="74"/>
      <c r="H143" s="73"/>
      <c r="I143" s="76"/>
      <c r="J143" s="76"/>
      <c r="K143" s="76"/>
      <c r="L143" s="76"/>
      <c r="M143" s="53"/>
      <c r="N143" s="66"/>
      <c r="O143" s="66"/>
    </row>
    <row r="144" spans="1:15" ht="18.75" customHeight="1" thickBot="1">
      <c r="A144" s="77">
        <f>+A131+1</f>
        <v>56</v>
      </c>
      <c r="B144" s="78"/>
      <c r="C144" s="79" t="str">
        <f>VLOOKUP($A144,'[2]R5'!$A:$G,5,FALSE)</f>
        <v>F</v>
      </c>
      <c r="D144" s="79" t="str">
        <f>VLOOKUP($A144,'[2]R5'!$A:$G,4,FALSE)</f>
        <v>ml.dorky</v>
      </c>
      <c r="E144" s="79" t="str">
        <f>VLOOKUP($A144,'[2]R5'!$A:$G,3,FALSE)</f>
        <v>500 m</v>
      </c>
      <c r="F144" s="79" t="str">
        <f>VLOOKUP($A144,'[2]R5'!$A:$G,2,FALSE)</f>
        <v>K2</v>
      </c>
      <c r="G144" s="80">
        <f>VLOOKUP($A144,'[2]R5'!$A:$G,6,FALSE)</f>
        <v>0.6187499999999999</v>
      </c>
      <c r="H144" s="81"/>
      <c r="I144" s="82" t="s">
        <v>1</v>
      </c>
      <c r="J144" s="210" t="s">
        <v>15</v>
      </c>
      <c r="K144" s="210"/>
      <c r="L144" s="210"/>
      <c r="M144" s="200" t="s">
        <v>7</v>
      </c>
      <c r="N144" s="203"/>
      <c r="O144" s="204"/>
    </row>
    <row r="145" spans="1:13" ht="13.5" thickBot="1">
      <c r="A145" s="84"/>
      <c r="B145" s="82"/>
      <c r="C145" s="85"/>
      <c r="D145" s="24"/>
      <c r="E145" s="86"/>
      <c r="F145" s="134"/>
      <c r="G145" s="86"/>
      <c r="H145" s="85"/>
      <c r="I145" s="87"/>
      <c r="J145" s="84"/>
      <c r="K145" s="84"/>
      <c r="L145" s="84"/>
      <c r="M145" s="24"/>
    </row>
    <row r="146" spans="1:15" ht="15" customHeight="1">
      <c r="A146" s="88">
        <f aca="true" t="shared" si="0" ref="A146:A154">+A145+1</f>
        <v>1</v>
      </c>
      <c r="B146" s="89">
        <v>0</v>
      </c>
      <c r="C146" s="90">
        <v>0</v>
      </c>
      <c r="D146" s="91">
        <f>+IF(C146=0,0,(VLOOKUP($C146,'[2]PP'!$B:$F,2,FALSE)))</f>
        <v>0</v>
      </c>
      <c r="E146" s="91">
        <f>+IF(D146=0,0,(VLOOKUP($C146,'[2]PP'!$B:$F,3,FALSE)))</f>
        <v>0</v>
      </c>
      <c r="F146" s="135">
        <f>+IF(E146=0,0,(VLOOKUP($C146,'[2]PP'!$B:$F,4,FALSE)))</f>
        <v>0</v>
      </c>
      <c r="G146" s="91">
        <f>+IF(F146=0,0,(VLOOKUP($C146,'[2]PP'!$B:$F,5,FALSE)))</f>
        <v>0</v>
      </c>
      <c r="H146" s="90">
        <v>0</v>
      </c>
      <c r="I146" s="91">
        <f>+IF(H146=0,0,(VLOOKUP($H146,'[2]PP'!$B:$F,2,FALSE)))</f>
        <v>0</v>
      </c>
      <c r="J146" s="91">
        <f>+IF(H146=0,0,(VLOOKUP($H146,'[2]PP'!$B:$F,3,FALSE)))</f>
        <v>0</v>
      </c>
      <c r="K146" s="92">
        <f>+IF(H146=0,0,(VLOOKUP($H146,'[2]PP'!$B:$F,4,FALSE)))</f>
        <v>0</v>
      </c>
      <c r="L146" s="93">
        <f>+IF(H146=0,0,(VLOOKUP($H146,'[2]PP'!$B:$F,5,FALSE)))</f>
        <v>0</v>
      </c>
      <c r="M146" s="30">
        <v>0</v>
      </c>
      <c r="N146" s="31" t="s">
        <v>8</v>
      </c>
      <c r="O146" s="68">
        <v>0</v>
      </c>
    </row>
    <row r="147" spans="1:15" ht="15" customHeight="1">
      <c r="A147" s="94">
        <f t="shared" si="0"/>
        <v>2</v>
      </c>
      <c r="B147" s="95">
        <v>0</v>
      </c>
      <c r="C147" s="96">
        <v>0</v>
      </c>
      <c r="D147" s="97">
        <f>+IF(C147=0,0,(VLOOKUP($C147,'[2]PP'!$B:$F,2,FALSE)))</f>
        <v>0</v>
      </c>
      <c r="E147" s="97">
        <f>+IF(D147=0,0,(VLOOKUP($C147,'[2]PP'!$B:$F,3,FALSE)))</f>
        <v>0</v>
      </c>
      <c r="F147" s="136">
        <f>+IF(E147=0,0,(VLOOKUP($C147,'[2]PP'!$B:$F,4,FALSE)))</f>
        <v>0</v>
      </c>
      <c r="G147" s="97">
        <f>+IF(F147=0,0,(VLOOKUP($C147,'[2]PP'!$B:$F,5,FALSE)))</f>
        <v>0</v>
      </c>
      <c r="H147" s="96">
        <v>0</v>
      </c>
      <c r="I147" s="97">
        <f>+IF(H147=0,0,(VLOOKUP($H147,'[2]PP'!$B:$F,2,FALSE)))</f>
        <v>0</v>
      </c>
      <c r="J147" s="97">
        <f>+IF(H147=0,0,(VLOOKUP($H147,'[2]PP'!$B:$F,3,FALSE)))</f>
        <v>0</v>
      </c>
      <c r="K147" s="98">
        <f>+IF(H147=0,0,(VLOOKUP($H147,'[2]PP'!$B:$F,4,FALSE)))</f>
        <v>0</v>
      </c>
      <c r="L147" s="99">
        <f>+IF(H147=0,0,(VLOOKUP($H147,'[2]PP'!$B:$F,5,FALSE)))</f>
        <v>0</v>
      </c>
      <c r="M147" s="38">
        <v>0</v>
      </c>
      <c r="N147" s="39" t="s">
        <v>8</v>
      </c>
      <c r="O147" s="41">
        <v>0</v>
      </c>
    </row>
    <row r="148" spans="1:15" ht="15" customHeight="1">
      <c r="A148" s="94">
        <f t="shared" si="0"/>
        <v>3</v>
      </c>
      <c r="B148" s="95">
        <v>0</v>
      </c>
      <c r="C148" s="96">
        <v>0</v>
      </c>
      <c r="D148" s="97">
        <f>+IF(C148=0,0,(VLOOKUP($C148,'[2]PP'!$B:$F,2,FALSE)))</f>
        <v>0</v>
      </c>
      <c r="E148" s="97">
        <f>+IF(D148=0,0,(VLOOKUP($C148,'[2]PP'!$B:$F,3,FALSE)))</f>
        <v>0</v>
      </c>
      <c r="F148" s="136">
        <f>+IF(E148=0,0,(VLOOKUP($C148,'[2]PP'!$B:$F,4,FALSE)))</f>
        <v>0</v>
      </c>
      <c r="G148" s="97">
        <f>+IF(F148=0,0,(VLOOKUP($C148,'[2]PP'!$B:$F,5,FALSE)))</f>
        <v>0</v>
      </c>
      <c r="H148" s="96">
        <v>0</v>
      </c>
      <c r="I148" s="97">
        <f>+IF(H148=0,0,(VLOOKUP($H148,'[2]PP'!$B:$F,2,FALSE)))</f>
        <v>0</v>
      </c>
      <c r="J148" s="97">
        <f>+IF(H148=0,0,(VLOOKUP($H148,'[2]PP'!$B:$F,3,FALSE)))</f>
        <v>0</v>
      </c>
      <c r="K148" s="98">
        <f>+IF(H148=0,0,(VLOOKUP($H148,'[2]PP'!$B:$F,4,FALSE)))</f>
        <v>0</v>
      </c>
      <c r="L148" s="99">
        <f>+IF(H148=0,0,(VLOOKUP($H148,'[2]PP'!$B:$F,5,FALSE)))</f>
        <v>0</v>
      </c>
      <c r="M148" s="38">
        <v>0</v>
      </c>
      <c r="N148" s="39" t="s">
        <v>8</v>
      </c>
      <c r="O148" s="41">
        <v>0</v>
      </c>
    </row>
    <row r="149" spans="1:15" ht="15" customHeight="1">
      <c r="A149" s="94">
        <f t="shared" si="0"/>
        <v>4</v>
      </c>
      <c r="B149" s="95">
        <v>0</v>
      </c>
      <c r="C149" s="96">
        <v>0</v>
      </c>
      <c r="D149" s="97">
        <f>+IF(C149=0,0,(VLOOKUP($C149,'[2]PP'!$B:$F,2,FALSE)))</f>
        <v>0</v>
      </c>
      <c r="E149" s="97">
        <f>+IF(D149=0,0,(VLOOKUP($C149,'[2]PP'!$B:$F,3,FALSE)))</f>
        <v>0</v>
      </c>
      <c r="F149" s="136">
        <f>+IF(E149=0,0,(VLOOKUP($C149,'[2]PP'!$B:$F,4,FALSE)))</f>
        <v>0</v>
      </c>
      <c r="G149" s="97">
        <f>+IF(F149=0,0,(VLOOKUP($C149,'[2]PP'!$B:$F,5,FALSE)))</f>
        <v>0</v>
      </c>
      <c r="H149" s="96">
        <v>0</v>
      </c>
      <c r="I149" s="97">
        <f>+IF(H149=0,0,(VLOOKUP($H149,'[2]PP'!$B:$F,2,FALSE)))</f>
        <v>0</v>
      </c>
      <c r="J149" s="97">
        <f>+IF(H149=0,0,(VLOOKUP($H149,'[2]PP'!$B:$F,3,FALSE)))</f>
        <v>0</v>
      </c>
      <c r="K149" s="98">
        <f>+IF(H149=0,0,(VLOOKUP($H149,'[2]PP'!$B:$F,4,FALSE)))</f>
        <v>0</v>
      </c>
      <c r="L149" s="99">
        <f>+IF(H149=0,0,(VLOOKUP($H149,'[2]PP'!$B:$F,5,FALSE)))</f>
        <v>0</v>
      </c>
      <c r="M149" s="38">
        <v>0</v>
      </c>
      <c r="N149" s="39" t="s">
        <v>8</v>
      </c>
      <c r="O149" s="41">
        <v>0</v>
      </c>
    </row>
    <row r="150" spans="1:15" ht="15" customHeight="1">
      <c r="A150" s="94">
        <f t="shared" si="0"/>
        <v>5</v>
      </c>
      <c r="B150" s="95">
        <v>1</v>
      </c>
      <c r="C150" s="96">
        <v>229</v>
      </c>
      <c r="D150" s="97" t="str">
        <f>+IF(C150=0,0,(VLOOKUP($C150,'[2]PP'!$B:$F,2,FALSE)))</f>
        <v>Dubranová</v>
      </c>
      <c r="E150" s="97" t="str">
        <f>+IF(D150=0,0,(VLOOKUP($C150,'[2]PP'!$B:$F,3,FALSE)))</f>
        <v>Sandra</v>
      </c>
      <c r="F150" s="136">
        <f>+IF(E150=0,0,(VLOOKUP($C150,'[2]PP'!$B:$F,4,FALSE)))</f>
        <v>1989</v>
      </c>
      <c r="G150" s="97" t="str">
        <f>+IF(F150=0,0,(VLOOKUP($C150,'[2]PP'!$B:$F,5,FALSE)))</f>
        <v>KOM</v>
      </c>
      <c r="H150" s="96">
        <v>265</v>
      </c>
      <c r="I150" s="97" t="str">
        <f>+IF(H150=0,0,(VLOOKUP($H150,'[2]PP'!$B:$F,2,FALSE)))</f>
        <v>Riszdorferová</v>
      </c>
      <c r="J150" s="97" t="str">
        <f>+IF(H150=0,0,(VLOOKUP($H150,'[2]PP'!$B:$F,3,FALSE)))</f>
        <v>Ida</v>
      </c>
      <c r="K150" s="98">
        <f>+IF(H150=0,0,(VLOOKUP($H150,'[2]PP'!$B:$F,4,FALSE)))</f>
        <v>1989</v>
      </c>
      <c r="L150" s="99" t="str">
        <f>+IF(H150=0,0,(VLOOKUP($H150,'[2]PP'!$B:$F,5,FALSE)))</f>
        <v>KOM</v>
      </c>
      <c r="M150" s="38">
        <v>2</v>
      </c>
      <c r="N150" s="39" t="s">
        <v>8</v>
      </c>
      <c r="O150" s="41">
        <v>8</v>
      </c>
    </row>
    <row r="151" spans="1:15" ht="15" customHeight="1">
      <c r="A151" s="94">
        <f t="shared" si="0"/>
        <v>6</v>
      </c>
      <c r="B151" s="95">
        <v>2</v>
      </c>
      <c r="C151" s="96">
        <v>429</v>
      </c>
      <c r="D151" s="97" t="str">
        <f>+IF(C151=0,0,(VLOOKUP($C151,'[2]PP'!$B:$F,2,FALSE)))</f>
        <v>Vachová</v>
      </c>
      <c r="E151" s="97" t="str">
        <f>+IF(D151=0,0,(VLOOKUP($C151,'[2]PP'!$B:$F,3,FALSE)))</f>
        <v>Petra</v>
      </c>
      <c r="F151" s="136">
        <f>+IF(E151=0,0,(VLOOKUP($C151,'[2]PP'!$B:$F,4,FALSE)))</f>
        <v>1988</v>
      </c>
      <c r="G151" s="97" t="str">
        <f>+IF(F151=0,0,(VLOOKUP($C151,'[2]PP'!$B:$F,5,FALSE)))</f>
        <v>TTS</v>
      </c>
      <c r="H151" s="96">
        <v>168</v>
      </c>
      <c r="I151" s="97" t="str">
        <f>+IF(H151=0,0,(VLOOKUP($H151,'[2]PP'!$B:$F,2,FALSE)))</f>
        <v>Meszárošová</v>
      </c>
      <c r="J151" s="97" t="str">
        <f>+IF(H151=0,0,(VLOOKUP($H151,'[2]PP'!$B:$F,3,FALSE)))</f>
        <v>Katarína</v>
      </c>
      <c r="K151" s="98">
        <f>+IF(H151=0,0,(VLOOKUP($H151,'[2]PP'!$B:$F,4,FALSE)))</f>
        <v>1988</v>
      </c>
      <c r="L151" s="99" t="str">
        <f>+IF(H151=0,0,(VLOOKUP($H151,'[2]PP'!$B:$F,5,FALSE)))</f>
        <v>INT</v>
      </c>
      <c r="M151" s="38">
        <v>2</v>
      </c>
      <c r="N151" s="39" t="s">
        <v>8</v>
      </c>
      <c r="O151" s="41">
        <v>10</v>
      </c>
    </row>
    <row r="152" spans="1:15" ht="15" customHeight="1">
      <c r="A152" s="94">
        <f t="shared" si="0"/>
        <v>7</v>
      </c>
      <c r="B152" s="95">
        <v>3</v>
      </c>
      <c r="C152" s="96">
        <v>335</v>
      </c>
      <c r="D152" s="97" t="str">
        <f>+IF(C152=0,0,(VLOOKUP($C152,'[2]PP'!$B:$F,2,FALSE)))</f>
        <v>Hudáková</v>
      </c>
      <c r="E152" s="97" t="str">
        <f>+IF(D152=0,0,(VLOOKUP($C152,'[2]PP'!$B:$F,3,FALSE)))</f>
        <v>Alena</v>
      </c>
      <c r="F152" s="136">
        <f>+IF(E152=0,0,(VLOOKUP($C152,'[2]PP'!$B:$F,4,FALSE)))</f>
        <v>1989</v>
      </c>
      <c r="G152" s="97" t="str">
        <f>+IF(F152=0,0,(VLOOKUP($C152,'[2]PP'!$B:$F,5,FALSE)))</f>
        <v>PIE</v>
      </c>
      <c r="H152" s="96">
        <v>361</v>
      </c>
      <c r="I152" s="97" t="str">
        <f>+IF(H152=0,0,(VLOOKUP($H152,'[2]PP'!$B:$F,2,FALSE)))</f>
        <v>Michelová</v>
      </c>
      <c r="J152" s="97" t="str">
        <f>+IF(H152=0,0,(VLOOKUP($H152,'[2]PP'!$B:$F,3,FALSE)))</f>
        <v>Dominika</v>
      </c>
      <c r="K152" s="98">
        <f>+IF(H152=0,0,(VLOOKUP($H152,'[2]PP'!$B:$F,4,FALSE)))</f>
        <v>1989</v>
      </c>
      <c r="L152" s="99" t="str">
        <f>+IF(H152=0,0,(VLOOKUP($H152,'[2]PP'!$B:$F,5,FALSE)))</f>
        <v>PIE</v>
      </c>
      <c r="M152" s="38">
        <v>2</v>
      </c>
      <c r="N152" s="39" t="s">
        <v>8</v>
      </c>
      <c r="O152" s="41">
        <v>11</v>
      </c>
    </row>
    <row r="153" spans="1:15" ht="15" customHeight="1">
      <c r="A153" s="94">
        <v>1</v>
      </c>
      <c r="B153" s="95">
        <v>4</v>
      </c>
      <c r="C153" s="96">
        <v>451</v>
      </c>
      <c r="D153" s="97" t="str">
        <f>+IF(C153=0,0,(VLOOKUP($C153,'[2]PP'!$B:$F,2,FALSE)))</f>
        <v>Bocová</v>
      </c>
      <c r="E153" s="97" t="str">
        <f>+IF(D153=0,0,(VLOOKUP($C153,'[2]PP'!$B:$F,3,FALSE)))</f>
        <v>Lucia</v>
      </c>
      <c r="F153" s="136">
        <f>+IF(E153=0,0,(VLOOKUP($C153,'[2]PP'!$B:$F,4,FALSE)))</f>
        <v>1989</v>
      </c>
      <c r="G153" s="97" t="str">
        <f>+IF(F153=0,0,(VLOOKUP($C153,'[2]PP'!$B:$F,5,FALSE)))</f>
        <v>ŠŠT</v>
      </c>
      <c r="H153" s="96">
        <v>341</v>
      </c>
      <c r="I153" s="97" t="str">
        <f>+IF(H153=0,0,(VLOOKUP($H153,'[2]PP'!$B:$F,2,FALSE)))</f>
        <v>Jamrichová</v>
      </c>
      <c r="J153" s="97" t="str">
        <f>+IF(H153=0,0,(VLOOKUP($H153,'[2]PP'!$B:$F,3,FALSE)))</f>
        <v>Adriana</v>
      </c>
      <c r="K153" s="98">
        <f>+IF(H153=0,0,(VLOOKUP($H153,'[2]PP'!$B:$F,4,FALSE)))</f>
        <v>1989</v>
      </c>
      <c r="L153" s="99" t="str">
        <f>+IF(H153=0,0,(VLOOKUP($H153,'[2]PP'!$B:$F,5,FALSE)))</f>
        <v>PIE</v>
      </c>
      <c r="M153" s="38">
        <v>2</v>
      </c>
      <c r="N153" s="39" t="s">
        <v>8</v>
      </c>
      <c r="O153" s="41">
        <v>12</v>
      </c>
    </row>
    <row r="154" spans="1:15" ht="15" customHeight="1" thickBot="1">
      <c r="A154" s="94">
        <f t="shared" si="0"/>
        <v>2</v>
      </c>
      <c r="B154" s="100">
        <v>5</v>
      </c>
      <c r="C154" s="101">
        <v>562</v>
      </c>
      <c r="D154" s="102" t="str">
        <f>+IF(C154=0,0,(VLOOKUP($C154,'[2]PP'!$B:$F,2,FALSE)))</f>
        <v>Kiszelyová</v>
      </c>
      <c r="E154" s="102" t="str">
        <f>+IF(D154=0,0,(VLOOKUP($C154,'[2]PP'!$B:$F,3,FALSE)))</f>
        <v>Barbora</v>
      </c>
      <c r="F154" s="137">
        <f>+IF(E154=0,0,(VLOOKUP($C154,'[2]PP'!$B:$F,4,FALSE)))</f>
        <v>1989</v>
      </c>
      <c r="G154" s="102" t="str">
        <f>+IF(F154=0,0,(VLOOKUP($C154,'[2]PP'!$B:$F,5,FALSE)))</f>
        <v>ZVO</v>
      </c>
      <c r="H154" s="101">
        <v>561</v>
      </c>
      <c r="I154" s="102" t="str">
        <f>+IF(H154=0,0,(VLOOKUP($H154,'[2]PP'!$B:$F,2,FALSE)))</f>
        <v>Kadášová</v>
      </c>
      <c r="J154" s="102" t="str">
        <f>+IF(H154=0,0,(VLOOKUP($H154,'[2]PP'!$B:$F,3,FALSE)))</f>
        <v>Andrea</v>
      </c>
      <c r="K154" s="103">
        <f>+IF(H154=0,0,(VLOOKUP($H154,'[2]PP'!$B:$F,4,FALSE)))</f>
        <v>1989</v>
      </c>
      <c r="L154" s="104" t="str">
        <f>+IF(H154=0,0,(VLOOKUP($H154,'[2]PP'!$B:$F,5,FALSE)))</f>
        <v>ZVO</v>
      </c>
      <c r="M154" s="61">
        <v>2</v>
      </c>
      <c r="N154" s="62" t="s">
        <v>8</v>
      </c>
      <c r="O154" s="63">
        <v>33</v>
      </c>
    </row>
    <row r="155" spans="1:15" s="54" customFormat="1" ht="11.25" customHeight="1">
      <c r="A155" s="71"/>
      <c r="B155" s="72"/>
      <c r="C155" s="73"/>
      <c r="D155" s="74"/>
      <c r="E155" s="74"/>
      <c r="F155" s="75"/>
      <c r="G155" s="74"/>
      <c r="H155" s="73"/>
      <c r="I155" s="76"/>
      <c r="J155" s="76"/>
      <c r="K155" s="76"/>
      <c r="L155" s="76"/>
      <c r="M155" s="53"/>
      <c r="N155" s="66"/>
      <c r="O155" s="66"/>
    </row>
    <row r="156" spans="1:15" s="54" customFormat="1" ht="15" customHeight="1" thickBot="1">
      <c r="A156" s="71"/>
      <c r="B156" s="72"/>
      <c r="C156" s="73"/>
      <c r="D156" s="74"/>
      <c r="E156" s="74"/>
      <c r="F156" s="75"/>
      <c r="G156" s="74"/>
      <c r="H156" s="73"/>
      <c r="I156" s="76"/>
      <c r="J156" s="76"/>
      <c r="K156" s="76"/>
      <c r="L156" s="76"/>
      <c r="M156" s="53"/>
      <c r="N156" s="66"/>
      <c r="O156" s="66"/>
    </row>
    <row r="157" spans="1:15" ht="18.75" customHeight="1" thickBot="1">
      <c r="A157" s="77">
        <f>+A144+1</f>
        <v>57</v>
      </c>
      <c r="B157" s="78"/>
      <c r="C157" s="79" t="str">
        <f>VLOOKUP($A157,'[2]R5'!$A:$G,5,FALSE)</f>
        <v>F</v>
      </c>
      <c r="D157" s="79" t="str">
        <f>VLOOKUP($A157,'[2]R5'!$A:$G,4,FALSE)</f>
        <v>st.dorci</v>
      </c>
      <c r="E157" s="79" t="str">
        <f>VLOOKUP($A157,'[2]R5'!$A:$G,3,FALSE)</f>
        <v>500 m</v>
      </c>
      <c r="F157" s="79" t="str">
        <f>VLOOKUP($A157,'[2]R5'!$A:$G,2,FALSE)</f>
        <v>K1</v>
      </c>
      <c r="G157" s="80">
        <f>VLOOKUP($A157,'[2]R5'!$A:$G,6,FALSE)</f>
        <v>0.6222222222222221</v>
      </c>
      <c r="H157" s="81"/>
      <c r="I157" s="82" t="s">
        <v>1</v>
      </c>
      <c r="J157" s="210" t="s">
        <v>15</v>
      </c>
      <c r="K157" s="210"/>
      <c r="L157" s="210"/>
      <c r="M157" s="200" t="s">
        <v>7</v>
      </c>
      <c r="N157" s="203"/>
      <c r="O157" s="204"/>
    </row>
    <row r="158" spans="1:13" ht="13.5" thickBot="1">
      <c r="A158" s="84"/>
      <c r="B158" s="82"/>
      <c r="C158" s="85"/>
      <c r="D158" s="24"/>
      <c r="E158" s="86"/>
      <c r="F158" s="134"/>
      <c r="G158" s="86"/>
      <c r="H158" s="85"/>
      <c r="I158" s="87"/>
      <c r="J158" s="84"/>
      <c r="K158" s="84"/>
      <c r="L158" s="84"/>
      <c r="M158" s="24"/>
    </row>
    <row r="159" spans="1:15" ht="15" customHeight="1">
      <c r="A159" s="88">
        <f aca="true" t="shared" si="1" ref="A159:A167">+A158+1</f>
        <v>1</v>
      </c>
      <c r="B159" s="89">
        <v>1</v>
      </c>
      <c r="C159" s="90">
        <v>456</v>
      </c>
      <c r="D159" s="91" t="str">
        <f>+IF(C159=0,0,(VLOOKUP($C159,'[2]PP'!$B:$F,2,FALSE)))</f>
        <v>Jankovec</v>
      </c>
      <c r="E159" s="91" t="str">
        <f>+IF(D159=0,0,(VLOOKUP($C159,'[2]PP'!$B:$F,3,FALSE)))</f>
        <v>Martin</v>
      </c>
      <c r="F159" s="135">
        <f>+IF(E159=0,0,(VLOOKUP($C159,'[2]PP'!$B:$F,4,FALSE)))</f>
        <v>1987</v>
      </c>
      <c r="G159" s="91" t="str">
        <f>+IF(F159=0,0,(VLOOKUP($C159,'[2]PP'!$B:$F,5,FALSE)))</f>
        <v>ŠŠT</v>
      </c>
      <c r="H159" s="90">
        <v>0</v>
      </c>
      <c r="I159" s="91">
        <f>+IF(H159=0,0,(VLOOKUP($H159,'[2]PP'!$B:$F,2,FALSE)))</f>
        <v>0</v>
      </c>
      <c r="J159" s="91">
        <f>+IF(H159=0,0,(VLOOKUP($H159,'[2]PP'!$B:$F,3,FALSE)))</f>
        <v>0</v>
      </c>
      <c r="K159" s="92">
        <f>+IF(H159=0,0,(VLOOKUP($H159,'[2]PP'!$B:$F,4,FALSE)))</f>
        <v>0</v>
      </c>
      <c r="L159" s="93">
        <f>+IF(H159=0,0,(VLOOKUP($H159,'[2]PP'!$B:$F,5,FALSE)))</f>
        <v>0</v>
      </c>
      <c r="M159" s="30">
        <v>1</v>
      </c>
      <c r="N159" s="31" t="s">
        <v>8</v>
      </c>
      <c r="O159" s="68">
        <v>49</v>
      </c>
    </row>
    <row r="160" spans="1:15" ht="15" customHeight="1">
      <c r="A160" s="94">
        <f t="shared" si="1"/>
        <v>2</v>
      </c>
      <c r="B160" s="95">
        <v>2</v>
      </c>
      <c r="C160" s="96">
        <v>10</v>
      </c>
      <c r="D160" s="97" t="str">
        <f>+IF(C160=0,0,(VLOOKUP($C160,'[2]PP'!$B:$F,2,FALSE)))</f>
        <v>Matocha</v>
      </c>
      <c r="E160" s="97" t="str">
        <f>+IF(D160=0,0,(VLOOKUP($C160,'[2]PP'!$B:$F,3,FALSE)))</f>
        <v>Tomáš</v>
      </c>
      <c r="F160" s="136">
        <f>+IF(E160=0,0,(VLOOKUP($C160,'[2]PP'!$B:$F,4,FALSE)))</f>
        <v>1986</v>
      </c>
      <c r="G160" s="97" t="str">
        <f>+IF(F160=0,0,(VLOOKUP($C160,'[2]PP'!$B:$F,5,FALSE)))</f>
        <v>UKB</v>
      </c>
      <c r="H160" s="96">
        <v>0</v>
      </c>
      <c r="I160" s="97">
        <f>+IF(H160=0,0,(VLOOKUP($H160,'[2]PP'!$B:$F,2,FALSE)))</f>
        <v>0</v>
      </c>
      <c r="J160" s="97">
        <f>+IF(H160=0,0,(VLOOKUP($H160,'[2]PP'!$B:$F,3,FALSE)))</f>
        <v>0</v>
      </c>
      <c r="K160" s="98">
        <f>+IF(H160=0,0,(VLOOKUP($H160,'[2]PP'!$B:$F,4,FALSE)))</f>
        <v>0</v>
      </c>
      <c r="L160" s="99">
        <f>+IF(H160=0,0,(VLOOKUP($H160,'[2]PP'!$B:$F,5,FALSE)))</f>
        <v>0</v>
      </c>
      <c r="M160" s="38">
        <v>1</v>
      </c>
      <c r="N160" s="39" t="s">
        <v>8</v>
      </c>
      <c r="O160" s="41">
        <v>50</v>
      </c>
    </row>
    <row r="161" spans="1:15" ht="15" customHeight="1">
      <c r="A161" s="94">
        <f t="shared" si="1"/>
        <v>3</v>
      </c>
      <c r="B161" s="95">
        <v>3</v>
      </c>
      <c r="C161" s="96">
        <v>346</v>
      </c>
      <c r="D161" s="97" t="str">
        <f>+IF(C161=0,0,(VLOOKUP($C161,'[2]PP'!$B:$F,2,FALSE)))</f>
        <v>Kačic</v>
      </c>
      <c r="E161" s="97" t="str">
        <f>+IF(D161=0,0,(VLOOKUP($C161,'[2]PP'!$B:$F,3,FALSE)))</f>
        <v>Matej</v>
      </c>
      <c r="F161" s="136">
        <f>+IF(E161=0,0,(VLOOKUP($C161,'[2]PP'!$B:$F,4,FALSE)))</f>
        <v>1986</v>
      </c>
      <c r="G161" s="97" t="str">
        <f>+IF(F161=0,0,(VLOOKUP($C161,'[2]PP'!$B:$F,5,FALSE)))</f>
        <v>PIE</v>
      </c>
      <c r="H161" s="96">
        <v>0</v>
      </c>
      <c r="I161" s="97">
        <f>+IF(H161=0,0,(VLOOKUP($H161,'[2]PP'!$B:$F,2,FALSE)))</f>
        <v>0</v>
      </c>
      <c r="J161" s="97">
        <f>+IF(H161=0,0,(VLOOKUP($H161,'[2]PP'!$B:$F,3,FALSE)))</f>
        <v>0</v>
      </c>
      <c r="K161" s="98">
        <f>+IF(H161=0,0,(VLOOKUP($H161,'[2]PP'!$B:$F,4,FALSE)))</f>
        <v>0</v>
      </c>
      <c r="L161" s="99">
        <f>+IF(H161=0,0,(VLOOKUP($H161,'[2]PP'!$B:$F,5,FALSE)))</f>
        <v>0</v>
      </c>
      <c r="M161" s="38">
        <v>1</v>
      </c>
      <c r="N161" s="39" t="s">
        <v>8</v>
      </c>
      <c r="O161" s="41">
        <v>55</v>
      </c>
    </row>
    <row r="162" spans="1:15" ht="15" customHeight="1">
      <c r="A162" s="94">
        <f t="shared" si="1"/>
        <v>4</v>
      </c>
      <c r="B162" s="95">
        <v>4</v>
      </c>
      <c r="C162" s="96">
        <v>11</v>
      </c>
      <c r="D162" s="97" t="str">
        <f>+IF(C162=0,0,(VLOOKUP($C162,'[2]PP'!$B:$F,2,FALSE)))</f>
        <v>Nebeský</v>
      </c>
      <c r="E162" s="97" t="str">
        <f>+IF(D162=0,0,(VLOOKUP($C162,'[2]PP'!$B:$F,3,FALSE)))</f>
        <v>Ľuboš</v>
      </c>
      <c r="F162" s="136">
        <f>+IF(E162=0,0,(VLOOKUP($C162,'[2]PP'!$B:$F,4,FALSE)))</f>
        <v>1986</v>
      </c>
      <c r="G162" s="97" t="str">
        <f>+IF(F162=0,0,(VLOOKUP($C162,'[2]PP'!$B:$F,5,FALSE)))</f>
        <v>UKB</v>
      </c>
      <c r="H162" s="96">
        <v>0</v>
      </c>
      <c r="I162" s="97">
        <f>+IF(H162=0,0,(VLOOKUP($H162,'[2]PP'!$B:$F,2,FALSE)))</f>
        <v>0</v>
      </c>
      <c r="J162" s="97">
        <f>+IF(H162=0,0,(VLOOKUP($H162,'[2]PP'!$B:$F,3,FALSE)))</f>
        <v>0</v>
      </c>
      <c r="K162" s="98">
        <f>+IF(H162=0,0,(VLOOKUP($H162,'[2]PP'!$B:$F,4,FALSE)))</f>
        <v>0</v>
      </c>
      <c r="L162" s="99">
        <f>+IF(H162=0,0,(VLOOKUP($H162,'[2]PP'!$B:$F,5,FALSE)))</f>
        <v>0</v>
      </c>
      <c r="M162" s="38">
        <v>1</v>
      </c>
      <c r="N162" s="39" t="s">
        <v>8</v>
      </c>
      <c r="O162" s="41">
        <v>51</v>
      </c>
    </row>
    <row r="163" spans="1:15" ht="15" customHeight="1">
      <c r="A163" s="94">
        <f t="shared" si="1"/>
        <v>5</v>
      </c>
      <c r="B163" s="95">
        <v>5</v>
      </c>
      <c r="C163" s="96">
        <v>37</v>
      </c>
      <c r="D163" s="97" t="str">
        <f>+IF(C163=0,0,(VLOOKUP($C163,'[2]PP'!$B:$F,2,FALSE)))</f>
        <v>Fingerland</v>
      </c>
      <c r="E163" s="97" t="str">
        <f>+IF(D163=0,0,(VLOOKUP($C163,'[2]PP'!$B:$F,3,FALSE)))</f>
        <v>Marek</v>
      </c>
      <c r="F163" s="136">
        <f>+IF(E163=0,0,(VLOOKUP($C163,'[2]PP'!$B:$F,4,FALSE)))</f>
        <v>1987</v>
      </c>
      <c r="G163" s="97" t="str">
        <f>+IF(F163=0,0,(VLOOKUP($C163,'[2]PP'!$B:$F,5,FALSE)))</f>
        <v>TAT</v>
      </c>
      <c r="H163" s="96">
        <v>0</v>
      </c>
      <c r="I163" s="97">
        <f>+IF(H163=0,0,(VLOOKUP($H163,'[2]PP'!$B:$F,2,FALSE)))</f>
        <v>0</v>
      </c>
      <c r="J163" s="97">
        <f>+IF(H163=0,0,(VLOOKUP($H163,'[2]PP'!$B:$F,3,FALSE)))</f>
        <v>0</v>
      </c>
      <c r="K163" s="98">
        <f>+IF(H163=0,0,(VLOOKUP($H163,'[2]PP'!$B:$F,4,FALSE)))</f>
        <v>0</v>
      </c>
      <c r="L163" s="99">
        <f>+IF(H163=0,0,(VLOOKUP($H163,'[2]PP'!$B:$F,5,FALSE)))</f>
        <v>0</v>
      </c>
      <c r="M163" s="38">
        <v>1</v>
      </c>
      <c r="N163" s="39" t="s">
        <v>8</v>
      </c>
      <c r="O163" s="41">
        <v>52</v>
      </c>
    </row>
    <row r="164" spans="1:15" ht="15" customHeight="1">
      <c r="A164" s="94">
        <v>1</v>
      </c>
      <c r="B164" s="95">
        <v>6</v>
      </c>
      <c r="C164" s="96">
        <v>470</v>
      </c>
      <c r="D164" s="97" t="str">
        <f>+IF(C164=0,0,(VLOOKUP($C164,'[2]PP'!$B:$F,2,FALSE)))</f>
        <v>Szabo</v>
      </c>
      <c r="E164" s="97" t="str">
        <f>+IF(D164=0,0,(VLOOKUP($C164,'[2]PP'!$B:$F,3,FALSE)))</f>
        <v>Peter</v>
      </c>
      <c r="F164" s="136">
        <f>+IF(E164=0,0,(VLOOKUP($C164,'[2]PP'!$B:$F,4,FALSE)))</f>
        <v>1986</v>
      </c>
      <c r="G164" s="97" t="str">
        <f>+IF(F164=0,0,(VLOOKUP($C164,'[2]PP'!$B:$F,5,FALSE)))</f>
        <v>ŠŠT</v>
      </c>
      <c r="H164" s="96">
        <v>0</v>
      </c>
      <c r="I164" s="97">
        <f>+IF(H164=0,0,(VLOOKUP($H164,'[2]PP'!$B:$F,2,FALSE)))</f>
        <v>0</v>
      </c>
      <c r="J164" s="97">
        <f>+IF(H164=0,0,(VLOOKUP($H164,'[2]PP'!$B:$F,3,FALSE)))</f>
        <v>0</v>
      </c>
      <c r="K164" s="98">
        <f>+IF(H164=0,0,(VLOOKUP($H164,'[2]PP'!$B:$F,4,FALSE)))</f>
        <v>0</v>
      </c>
      <c r="L164" s="99">
        <f>+IF(H164=0,0,(VLOOKUP($H164,'[2]PP'!$B:$F,5,FALSE)))</f>
        <v>0</v>
      </c>
      <c r="M164" s="38">
        <v>1</v>
      </c>
      <c r="N164" s="39" t="s">
        <v>8</v>
      </c>
      <c r="O164" s="41">
        <v>53</v>
      </c>
    </row>
    <row r="165" spans="1:15" ht="15" customHeight="1">
      <c r="A165" s="94">
        <f t="shared" si="1"/>
        <v>2</v>
      </c>
      <c r="B165" s="95">
        <v>7</v>
      </c>
      <c r="C165" s="96">
        <v>111</v>
      </c>
      <c r="D165" s="97" t="str">
        <f>+IF(C165=0,0,(VLOOKUP($C165,'[2]PP'!$B:$F,2,FALSE)))</f>
        <v>Danko</v>
      </c>
      <c r="E165" s="97" t="str">
        <f>+IF(D165=0,0,(VLOOKUP($C165,'[2]PP'!$B:$F,3,FALSE)))</f>
        <v>Juraj</v>
      </c>
      <c r="F165" s="136">
        <f>+IF(E165=0,0,(VLOOKUP($C165,'[2]PP'!$B:$F,4,FALSE)))</f>
        <v>1987</v>
      </c>
      <c r="G165" s="97" t="str">
        <f>+IF(F165=0,0,(VLOOKUP($C165,'[2]PP'!$B:$F,5,FALSE)))</f>
        <v>VIN</v>
      </c>
      <c r="H165" s="96">
        <v>0</v>
      </c>
      <c r="I165" s="97">
        <f>+IF(H165=0,0,(VLOOKUP($H165,'[2]PP'!$B:$F,2,FALSE)))</f>
        <v>0</v>
      </c>
      <c r="J165" s="97">
        <f>+IF(H165=0,0,(VLOOKUP($H165,'[2]PP'!$B:$F,3,FALSE)))</f>
        <v>0</v>
      </c>
      <c r="K165" s="98">
        <f>+IF(H165=0,0,(VLOOKUP($H165,'[2]PP'!$B:$F,4,FALSE)))</f>
        <v>0</v>
      </c>
      <c r="L165" s="99">
        <f>+IF(H165=0,0,(VLOOKUP($H165,'[2]PP'!$B:$F,5,FALSE)))</f>
        <v>0</v>
      </c>
      <c r="M165" s="38">
        <v>1</v>
      </c>
      <c r="N165" s="39" t="s">
        <v>8</v>
      </c>
      <c r="O165" s="41">
        <v>54</v>
      </c>
    </row>
    <row r="166" spans="1:15" ht="15" customHeight="1">
      <c r="A166" s="94">
        <f t="shared" si="1"/>
        <v>3</v>
      </c>
      <c r="B166" s="95">
        <v>8</v>
      </c>
      <c r="C166" s="96">
        <v>453</v>
      </c>
      <c r="D166" s="97" t="str">
        <f>+IF(C166=0,0,(VLOOKUP($C166,'[2]PP'!$B:$F,2,FALSE)))</f>
        <v>Čavojský</v>
      </c>
      <c r="E166" s="97" t="str">
        <f>+IF(D166=0,0,(VLOOKUP($C166,'[2]PP'!$B:$F,3,FALSE)))</f>
        <v>Richard</v>
      </c>
      <c r="F166" s="136">
        <f>+IF(E166=0,0,(VLOOKUP($C166,'[2]PP'!$B:$F,4,FALSE)))</f>
        <v>1987</v>
      </c>
      <c r="G166" s="97" t="str">
        <f>+IF(F166=0,0,(VLOOKUP($C166,'[2]PP'!$B:$F,5,FALSE)))</f>
        <v>ŠŠT</v>
      </c>
      <c r="H166" s="96">
        <v>0</v>
      </c>
      <c r="I166" s="97">
        <f>+IF(H166=0,0,(VLOOKUP($H166,'[2]PP'!$B:$F,2,FALSE)))</f>
        <v>0</v>
      </c>
      <c r="J166" s="97">
        <f>+IF(H166=0,0,(VLOOKUP($H166,'[2]PP'!$B:$F,3,FALSE)))</f>
        <v>0</v>
      </c>
      <c r="K166" s="98">
        <f>+IF(H166=0,0,(VLOOKUP($H166,'[2]PP'!$B:$F,4,FALSE)))</f>
        <v>0</v>
      </c>
      <c r="L166" s="99">
        <f>+IF(H166=0,0,(VLOOKUP($H166,'[2]PP'!$B:$F,5,FALSE)))</f>
        <v>0</v>
      </c>
      <c r="M166" s="38">
        <v>1</v>
      </c>
      <c r="N166" s="39" t="s">
        <v>8</v>
      </c>
      <c r="O166" s="41">
        <v>55</v>
      </c>
    </row>
    <row r="167" spans="1:15" ht="15" customHeight="1" thickBot="1">
      <c r="A167" s="94">
        <f t="shared" si="1"/>
        <v>4</v>
      </c>
      <c r="B167" s="100">
        <v>9</v>
      </c>
      <c r="C167" s="101">
        <v>217</v>
      </c>
      <c r="D167" s="102" t="str">
        <f>+IF(C167=0,0,(VLOOKUP($C167,'[2]PP'!$B:$F,2,FALSE)))</f>
        <v>Ambrus</v>
      </c>
      <c r="E167" s="102" t="str">
        <f>+IF(D167=0,0,(VLOOKUP($C167,'[2]PP'!$B:$F,3,FALSE)))</f>
        <v>Attila</v>
      </c>
      <c r="F167" s="137">
        <f>+IF(E167=0,0,(VLOOKUP($C167,'[2]PP'!$B:$F,4,FALSE)))</f>
        <v>1987</v>
      </c>
      <c r="G167" s="102" t="str">
        <f>+IF(F167=0,0,(VLOOKUP($C167,'[2]PP'!$B:$F,5,FALSE)))</f>
        <v>KOM</v>
      </c>
      <c r="H167" s="101">
        <v>0</v>
      </c>
      <c r="I167" s="102">
        <f>+IF(H167=0,0,(VLOOKUP($H167,'[2]PP'!$B:$F,2,FALSE)))</f>
        <v>0</v>
      </c>
      <c r="J167" s="102">
        <f>+IF(H167=0,0,(VLOOKUP($H167,'[2]PP'!$B:$F,3,FALSE)))</f>
        <v>0</v>
      </c>
      <c r="K167" s="103">
        <f>+IF(H167=0,0,(VLOOKUP($H167,'[2]PP'!$B:$F,4,FALSE)))</f>
        <v>0</v>
      </c>
      <c r="L167" s="104">
        <f>+IF(H167=0,0,(VLOOKUP($H167,'[2]PP'!$B:$F,5,FALSE)))</f>
        <v>0</v>
      </c>
      <c r="M167" s="61">
        <v>1</v>
      </c>
      <c r="N167" s="62" t="s">
        <v>8</v>
      </c>
      <c r="O167" s="63">
        <v>56</v>
      </c>
    </row>
    <row r="168" spans="1:15" s="54" customFormat="1" ht="15" customHeight="1">
      <c r="A168" s="71"/>
      <c r="B168" s="72"/>
      <c r="C168" s="73"/>
      <c r="D168" s="74"/>
      <c r="E168" s="74"/>
      <c r="F168" s="75"/>
      <c r="G168" s="74"/>
      <c r="H168" s="73"/>
      <c r="I168" s="76"/>
      <c r="J168" s="76"/>
      <c r="K168" s="76"/>
      <c r="L168" s="76"/>
      <c r="M168" s="53"/>
      <c r="N168" s="66"/>
      <c r="O168" s="66"/>
    </row>
    <row r="169" spans="1:15" s="54" customFormat="1" ht="15" customHeight="1" thickBot="1">
      <c r="A169" s="71"/>
      <c r="B169" s="72"/>
      <c r="C169" s="73"/>
      <c r="D169" s="74"/>
      <c r="E169" s="74"/>
      <c r="F169" s="75"/>
      <c r="G169" s="74"/>
      <c r="H169" s="73"/>
      <c r="I169" s="76"/>
      <c r="J169" s="76"/>
      <c r="K169" s="76"/>
      <c r="L169" s="76"/>
      <c r="M169" s="53"/>
      <c r="N169" s="66"/>
      <c r="O169" s="66"/>
    </row>
    <row r="170" spans="1:15" ht="18.75" customHeight="1" thickBot="1">
      <c r="A170" s="77">
        <f>+A157+1</f>
        <v>58</v>
      </c>
      <c r="B170" s="78"/>
      <c r="C170" s="79" t="str">
        <f>VLOOKUP($A170,'[2]R5'!$A:$G,5,FALSE)</f>
        <v>F</v>
      </c>
      <c r="D170" s="79" t="str">
        <f>VLOOKUP($A170,'[2]R5'!$A:$G,4,FALSE)</f>
        <v>st.dorky</v>
      </c>
      <c r="E170" s="79" t="str">
        <f>VLOOKUP($A170,'[2]R5'!$A:$G,3,FALSE)</f>
        <v>500 m</v>
      </c>
      <c r="F170" s="79" t="str">
        <f>VLOOKUP($A170,'[2]R5'!$A:$G,2,FALSE)</f>
        <v>K1</v>
      </c>
      <c r="G170" s="80">
        <f>VLOOKUP($A170,'[2]R5'!$A:$G,6,FALSE)</f>
        <v>0.6256944444444443</v>
      </c>
      <c r="H170" s="81"/>
      <c r="I170" s="82" t="s">
        <v>1</v>
      </c>
      <c r="J170" s="210" t="s">
        <v>15</v>
      </c>
      <c r="K170" s="210"/>
      <c r="L170" s="210"/>
      <c r="M170" s="200" t="s">
        <v>7</v>
      </c>
      <c r="N170" s="203"/>
      <c r="O170" s="204"/>
    </row>
    <row r="171" spans="1:13" ht="13.5" customHeight="1" thickBot="1">
      <c r="A171" s="84"/>
      <c r="B171" s="82"/>
      <c r="C171" s="85"/>
      <c r="D171" s="24"/>
      <c r="E171" s="86"/>
      <c r="F171" s="134"/>
      <c r="G171" s="86"/>
      <c r="H171" s="85"/>
      <c r="I171" s="87"/>
      <c r="J171" s="84"/>
      <c r="K171" s="84"/>
      <c r="L171" s="84"/>
      <c r="M171" s="24"/>
    </row>
    <row r="172" spans="1:15" ht="15" customHeight="1">
      <c r="A172" s="88">
        <f aca="true" t="shared" si="2" ref="A172:A180">+A171+1</f>
        <v>1</v>
      </c>
      <c r="B172" s="89">
        <v>0</v>
      </c>
      <c r="C172" s="90">
        <v>471</v>
      </c>
      <c r="D172" s="91" t="str">
        <f>+IF(C172=0,0,(VLOOKUP($C172,'[2]PP'!$B:$F,2,FALSE)))</f>
        <v>Šinková</v>
      </c>
      <c r="E172" s="91" t="str">
        <f>+IF(D172=0,0,(VLOOKUP($C172,'[2]PP'!$B:$F,3,FALSE)))</f>
        <v>Eva</v>
      </c>
      <c r="F172" s="135">
        <f>+IF(E172=0,0,(VLOOKUP($C172,'[2]PP'!$B:$F,4,FALSE)))</f>
        <v>1986</v>
      </c>
      <c r="G172" s="91" t="str">
        <f>+IF(F172=0,0,(VLOOKUP($C172,'[2]PP'!$B:$F,5,FALSE)))</f>
        <v>ŠŠT</v>
      </c>
      <c r="H172" s="90">
        <v>0</v>
      </c>
      <c r="I172" s="91">
        <f>+IF(H172=0,0,(VLOOKUP($H172,'[2]PP'!$B:$F,2,FALSE)))</f>
        <v>0</v>
      </c>
      <c r="J172" s="91">
        <f>+IF(H172=0,0,(VLOOKUP($H172,'[2]PP'!$B:$F,3,FALSE)))</f>
        <v>0</v>
      </c>
      <c r="K172" s="92">
        <f>+IF(H172=0,0,(VLOOKUP($H172,'[2]PP'!$B:$F,4,FALSE)))</f>
        <v>0</v>
      </c>
      <c r="L172" s="93">
        <f>+IF(H172=0,0,(VLOOKUP($H172,'[2]PP'!$B:$F,5,FALSE)))</f>
        <v>0</v>
      </c>
      <c r="M172" s="30">
        <v>0</v>
      </c>
      <c r="N172" s="31" t="s">
        <v>8</v>
      </c>
      <c r="O172" s="68">
        <v>0</v>
      </c>
    </row>
    <row r="173" spans="1:15" ht="15" customHeight="1">
      <c r="A173" s="94">
        <f t="shared" si="2"/>
        <v>2</v>
      </c>
      <c r="B173" s="95">
        <v>1</v>
      </c>
      <c r="C173" s="96">
        <v>115</v>
      </c>
      <c r="D173" s="97" t="str">
        <f>+IF(C173=0,0,(VLOOKUP($C173,'[2]PP'!$B:$F,2,FALSE)))</f>
        <v>Kubalová</v>
      </c>
      <c r="E173" s="97" t="str">
        <f>+IF(D173=0,0,(VLOOKUP($C173,'[2]PP'!$B:$F,3,FALSE)))</f>
        <v>Radka</v>
      </c>
      <c r="F173" s="136">
        <f>+IF(E173=0,0,(VLOOKUP($C173,'[2]PP'!$B:$F,4,FALSE)))</f>
        <v>1987</v>
      </c>
      <c r="G173" s="97" t="str">
        <f>+IF(F173=0,0,(VLOOKUP($C173,'[2]PP'!$B:$F,5,FALSE)))</f>
        <v>VIN</v>
      </c>
      <c r="H173" s="96">
        <v>0</v>
      </c>
      <c r="I173" s="97">
        <f>+IF(H173=0,0,(VLOOKUP($H173,'[2]PP'!$B:$F,2,FALSE)))</f>
        <v>0</v>
      </c>
      <c r="J173" s="97">
        <f>+IF(H173=0,0,(VLOOKUP($H173,'[2]PP'!$B:$F,3,FALSE)))</f>
        <v>0</v>
      </c>
      <c r="K173" s="98">
        <f>+IF(H173=0,0,(VLOOKUP($H173,'[2]PP'!$B:$F,4,FALSE)))</f>
        <v>0</v>
      </c>
      <c r="L173" s="99">
        <f>+IF(H173=0,0,(VLOOKUP($H173,'[2]PP'!$B:$F,5,FALSE)))</f>
        <v>0</v>
      </c>
      <c r="M173" s="38">
        <v>2</v>
      </c>
      <c r="N173" s="39" t="s">
        <v>8</v>
      </c>
      <c r="O173" s="41">
        <v>3</v>
      </c>
    </row>
    <row r="174" spans="1:15" ht="15" customHeight="1">
      <c r="A174" s="94">
        <f t="shared" si="2"/>
        <v>3</v>
      </c>
      <c r="B174" s="95">
        <v>2</v>
      </c>
      <c r="C174" s="96">
        <v>331</v>
      </c>
      <c r="D174" s="97" t="str">
        <f>+IF(C174=0,0,(VLOOKUP($C174,'[2]PP'!$B:$F,2,FALSE)))</f>
        <v>Doubravová</v>
      </c>
      <c r="E174" s="97" t="str">
        <f>+IF(D174=0,0,(VLOOKUP($C174,'[2]PP'!$B:$F,3,FALSE)))</f>
        <v>Lenka</v>
      </c>
      <c r="F174" s="136">
        <f>+IF(E174=0,0,(VLOOKUP($C174,'[2]PP'!$B:$F,4,FALSE)))</f>
        <v>1987</v>
      </c>
      <c r="G174" s="97" t="str">
        <f>+IF(F174=0,0,(VLOOKUP($C174,'[2]PP'!$B:$F,5,FALSE)))</f>
        <v>PIE</v>
      </c>
      <c r="H174" s="96">
        <v>0</v>
      </c>
      <c r="I174" s="97">
        <f>+IF(H174=0,0,(VLOOKUP($H174,'[2]PP'!$B:$F,2,FALSE)))</f>
        <v>0</v>
      </c>
      <c r="J174" s="97">
        <f>+IF(H174=0,0,(VLOOKUP($H174,'[2]PP'!$B:$F,3,FALSE)))</f>
        <v>0</v>
      </c>
      <c r="K174" s="98">
        <f>+IF(H174=0,0,(VLOOKUP($H174,'[2]PP'!$B:$F,4,FALSE)))</f>
        <v>0</v>
      </c>
      <c r="L174" s="99">
        <f>+IF(H174=0,0,(VLOOKUP($H174,'[2]PP'!$B:$F,5,FALSE)))</f>
        <v>0</v>
      </c>
      <c r="M174" s="38">
        <v>2</v>
      </c>
      <c r="N174" s="39" t="s">
        <v>8</v>
      </c>
      <c r="O174" s="41">
        <v>9</v>
      </c>
    </row>
    <row r="175" spans="1:15" ht="15" customHeight="1">
      <c r="A175" s="94">
        <f t="shared" si="2"/>
        <v>4</v>
      </c>
      <c r="B175" s="95">
        <v>3</v>
      </c>
      <c r="C175" s="96">
        <v>462</v>
      </c>
      <c r="D175" s="97" t="str">
        <f>+IF(C175=0,0,(VLOOKUP($C175,'[2]PP'!$B:$F,2,FALSE)))</f>
        <v>Liptáková</v>
      </c>
      <c r="E175" s="97" t="str">
        <f>+IF(D175=0,0,(VLOOKUP($C175,'[2]PP'!$B:$F,3,FALSE)))</f>
        <v>Zdena</v>
      </c>
      <c r="F175" s="136">
        <f>+IF(E175=0,0,(VLOOKUP($C175,'[2]PP'!$B:$F,4,FALSE)))</f>
        <v>1986</v>
      </c>
      <c r="G175" s="97" t="str">
        <f>+IF(F175=0,0,(VLOOKUP($C175,'[2]PP'!$B:$F,5,FALSE)))</f>
        <v>ŠŠT</v>
      </c>
      <c r="H175" s="96">
        <v>0</v>
      </c>
      <c r="I175" s="97">
        <f>+IF(H175=0,0,(VLOOKUP($H175,'[2]PP'!$B:$F,2,FALSE)))</f>
        <v>0</v>
      </c>
      <c r="J175" s="97">
        <f>+IF(H175=0,0,(VLOOKUP($H175,'[2]PP'!$B:$F,3,FALSE)))</f>
        <v>0</v>
      </c>
      <c r="K175" s="98">
        <f>+IF(H175=0,0,(VLOOKUP($H175,'[2]PP'!$B:$F,4,FALSE)))</f>
        <v>0</v>
      </c>
      <c r="L175" s="99">
        <f>+IF(H175=0,0,(VLOOKUP($H175,'[2]PP'!$B:$F,5,FALSE)))</f>
        <v>0</v>
      </c>
      <c r="M175" s="38">
        <v>2</v>
      </c>
      <c r="N175" s="39" t="s">
        <v>8</v>
      </c>
      <c r="O175" s="41">
        <v>11</v>
      </c>
    </row>
    <row r="176" spans="1:15" ht="15" customHeight="1">
      <c r="A176" s="94">
        <f t="shared" si="2"/>
        <v>5</v>
      </c>
      <c r="B176" s="95">
        <v>4</v>
      </c>
      <c r="C176" s="96">
        <v>459</v>
      </c>
      <c r="D176" s="97" t="str">
        <f>+IF(C176=0,0,(VLOOKUP($C176,'[2]PP'!$B:$F,2,FALSE)))</f>
        <v>Kováčiková</v>
      </c>
      <c r="E176" s="97" t="str">
        <f>+IF(D176=0,0,(VLOOKUP($C176,'[2]PP'!$B:$F,3,FALSE)))</f>
        <v>Martina</v>
      </c>
      <c r="F176" s="136">
        <f>+IF(E176=0,0,(VLOOKUP($C176,'[2]PP'!$B:$F,4,FALSE)))</f>
        <v>1987</v>
      </c>
      <c r="G176" s="97" t="str">
        <f>+IF(F176=0,0,(VLOOKUP($C176,'[2]PP'!$B:$F,5,FALSE)))</f>
        <v>ŠŠT</v>
      </c>
      <c r="H176" s="96">
        <v>0</v>
      </c>
      <c r="I176" s="97">
        <f>+IF(H176=0,0,(VLOOKUP($H176,'[2]PP'!$B:$F,2,FALSE)))</f>
        <v>0</v>
      </c>
      <c r="J176" s="97">
        <f>+IF(H176=0,0,(VLOOKUP($H176,'[2]PP'!$B:$F,3,FALSE)))</f>
        <v>0</v>
      </c>
      <c r="K176" s="98">
        <f>+IF(H176=0,0,(VLOOKUP($H176,'[2]PP'!$B:$F,4,FALSE)))</f>
        <v>0</v>
      </c>
      <c r="L176" s="99">
        <f>+IF(H176=0,0,(VLOOKUP($H176,'[2]PP'!$B:$F,5,FALSE)))</f>
        <v>0</v>
      </c>
      <c r="M176" s="38">
        <v>2</v>
      </c>
      <c r="N176" s="39" t="s">
        <v>8</v>
      </c>
      <c r="O176" s="41">
        <v>12</v>
      </c>
    </row>
    <row r="177" spans="1:15" s="175" customFormat="1" ht="15" customHeight="1">
      <c r="A177" s="174">
        <f t="shared" si="2"/>
        <v>6</v>
      </c>
      <c r="B177" s="176">
        <v>5</v>
      </c>
      <c r="C177" s="128">
        <v>172</v>
      </c>
      <c r="D177" s="177" t="str">
        <f>+IF(C177=0,0,(VLOOKUP($C177,'[2]PP'!$B:$F,2,FALSE)))</f>
        <v>Šidlíková</v>
      </c>
      <c r="E177" s="177" t="str">
        <f>+IF(D177=0,0,(VLOOKUP($C177,'[2]PP'!$B:$F,3,FALSE)))</f>
        <v>Martina</v>
      </c>
      <c r="F177" s="178">
        <f>+IF(E177=0,0,(VLOOKUP($C177,'[2]PP'!$B:$F,4,FALSE)))</f>
        <v>1987</v>
      </c>
      <c r="G177" s="177" t="str">
        <f>+IF(F177=0,0,(VLOOKUP($C177,'[2]PP'!$B:$F,5,FALSE)))</f>
        <v>INT</v>
      </c>
      <c r="H177" s="128">
        <v>0</v>
      </c>
      <c r="I177" s="177">
        <f>+IF(H177=0,0,(VLOOKUP($H177,'[2]PP'!$B:$F,2,FALSE)))</f>
        <v>0</v>
      </c>
      <c r="J177" s="177">
        <f>+IF(H177=0,0,(VLOOKUP($H177,'[2]PP'!$B:$F,3,FALSE)))</f>
        <v>0</v>
      </c>
      <c r="K177" s="98">
        <f>+IF(H177=0,0,(VLOOKUP($H177,'[2]PP'!$B:$F,4,FALSE)))</f>
        <v>0</v>
      </c>
      <c r="L177" s="179">
        <f>+IF(H177=0,0,(VLOOKUP($H177,'[2]PP'!$B:$F,5,FALSE)))</f>
        <v>0</v>
      </c>
      <c r="M177" s="38">
        <v>2</v>
      </c>
      <c r="N177" s="39" t="s">
        <v>8</v>
      </c>
      <c r="O177" s="41">
        <v>13</v>
      </c>
    </row>
    <row r="178" spans="1:15" ht="15" customHeight="1">
      <c r="A178" s="94">
        <f t="shared" si="2"/>
        <v>7</v>
      </c>
      <c r="B178" s="95">
        <v>6</v>
      </c>
      <c r="C178" s="96">
        <v>38</v>
      </c>
      <c r="D178" s="97" t="str">
        <f>+IF(C178=0,0,(VLOOKUP($C178,'[2]PP'!$B:$F,2,FALSE)))</f>
        <v>Miklešová</v>
      </c>
      <c r="E178" s="97" t="str">
        <f>+IF(D178=0,0,(VLOOKUP($C178,'[2]PP'!$B:$F,3,FALSE)))</f>
        <v>Ivana</v>
      </c>
      <c r="F178" s="136">
        <f>+IF(E178=0,0,(VLOOKUP($C178,'[2]PP'!$B:$F,4,FALSE)))</f>
        <v>1987</v>
      </c>
      <c r="G178" s="97" t="str">
        <f>+IF(F178=0,0,(VLOOKUP($C178,'[2]PP'!$B:$F,5,FALSE)))</f>
        <v>TAT</v>
      </c>
      <c r="H178" s="96">
        <v>0</v>
      </c>
      <c r="I178" s="97">
        <f>+IF(H178=0,0,(VLOOKUP($H178,'[2]PP'!$B:$F,2,FALSE)))</f>
        <v>0</v>
      </c>
      <c r="J178" s="97">
        <f>+IF(H178=0,0,(VLOOKUP($H178,'[2]PP'!$B:$F,3,FALSE)))</f>
        <v>0</v>
      </c>
      <c r="K178" s="98">
        <f>+IF(H178=0,0,(VLOOKUP($H178,'[2]PP'!$B:$F,4,FALSE)))</f>
        <v>0</v>
      </c>
      <c r="L178" s="99">
        <f>+IF(H178=0,0,(VLOOKUP($H178,'[2]PP'!$B:$F,5,FALSE)))</f>
        <v>0</v>
      </c>
      <c r="M178" s="38">
        <v>2</v>
      </c>
      <c r="N178" s="39" t="s">
        <v>8</v>
      </c>
      <c r="O178" s="41">
        <v>16</v>
      </c>
    </row>
    <row r="179" spans="1:15" ht="15" customHeight="1">
      <c r="A179" s="94">
        <v>1</v>
      </c>
      <c r="B179" s="95">
        <v>7</v>
      </c>
      <c r="C179" s="96">
        <v>93</v>
      </c>
      <c r="D179" s="97" t="str">
        <f>+IF(C179=0,0,(VLOOKUP($C179,'[2]PP'!$B:$F,2,FALSE)))</f>
        <v>Srnáková</v>
      </c>
      <c r="E179" s="97" t="str">
        <f>+IF(D179=0,0,(VLOOKUP($C179,'[2]PP'!$B:$F,3,FALSE)))</f>
        <v>Dominika</v>
      </c>
      <c r="F179" s="136">
        <f>+IF(E179=0,0,(VLOOKUP($C179,'[2]PP'!$B:$F,4,FALSE)))</f>
        <v>1987</v>
      </c>
      <c r="G179" s="97" t="str">
        <f>+IF(F179=0,0,(VLOOKUP($C179,'[2]PP'!$B:$F,5,FALSE)))</f>
        <v>ŠKP</v>
      </c>
      <c r="H179" s="96">
        <v>0</v>
      </c>
      <c r="I179" s="97">
        <f>+IF(H179=0,0,(VLOOKUP($H179,'[2]PP'!$B:$F,2,FALSE)))</f>
        <v>0</v>
      </c>
      <c r="J179" s="97">
        <f>+IF(H179=0,0,(VLOOKUP($H179,'[2]PP'!$B:$F,3,FALSE)))</f>
        <v>0</v>
      </c>
      <c r="K179" s="98">
        <f>+IF(H179=0,0,(VLOOKUP($H179,'[2]PP'!$B:$F,4,FALSE)))</f>
        <v>0</v>
      </c>
      <c r="L179" s="99">
        <f>+IF(H179=0,0,(VLOOKUP($H179,'[2]PP'!$B:$F,5,FALSE)))</f>
        <v>0</v>
      </c>
      <c r="M179" s="38">
        <v>0</v>
      </c>
      <c r="N179" s="39" t="s">
        <v>8</v>
      </c>
      <c r="O179" s="41">
        <v>19</v>
      </c>
    </row>
    <row r="180" spans="1:15" ht="15" customHeight="1" thickBot="1">
      <c r="A180" s="94">
        <f t="shared" si="2"/>
        <v>2</v>
      </c>
      <c r="B180" s="100">
        <v>8</v>
      </c>
      <c r="C180" s="101">
        <v>532</v>
      </c>
      <c r="D180" s="102" t="str">
        <f>+IF(C180=0,0,(VLOOKUP($C180,'[2]PP'!$B:$F,2,FALSE)))</f>
        <v>Sýkorová</v>
      </c>
      <c r="E180" s="102" t="str">
        <f>+IF(D180=0,0,(VLOOKUP($C180,'[2]PP'!$B:$F,3,FALSE)))</f>
        <v>Lenka</v>
      </c>
      <c r="F180" s="137">
        <f>+IF(E180=0,0,(VLOOKUP($C180,'[2]PP'!$B:$F,4,FALSE)))</f>
        <v>1987</v>
      </c>
      <c r="G180" s="102" t="str">
        <f>+IF(F180=0,0,(VLOOKUP($C180,'[2]PP'!$B:$F,5,FALSE)))</f>
        <v>NOV</v>
      </c>
      <c r="H180" s="101">
        <v>0</v>
      </c>
      <c r="I180" s="102">
        <f>+IF(H180=0,0,(VLOOKUP($H180,'[2]PP'!$B:$F,2,FALSE)))</f>
        <v>0</v>
      </c>
      <c r="J180" s="102">
        <f>+IF(H180=0,0,(VLOOKUP($H180,'[2]PP'!$B:$F,3,FALSE)))</f>
        <v>0</v>
      </c>
      <c r="K180" s="103">
        <f>+IF(H180=0,0,(VLOOKUP($H180,'[2]PP'!$B:$F,4,FALSE)))</f>
        <v>0</v>
      </c>
      <c r="L180" s="104">
        <f>+IF(H180=0,0,(VLOOKUP($H180,'[2]PP'!$B:$F,5,FALSE)))</f>
        <v>0</v>
      </c>
      <c r="M180" s="61">
        <v>0</v>
      </c>
      <c r="N180" s="62" t="s">
        <v>8</v>
      </c>
      <c r="O180" s="63">
        <v>21</v>
      </c>
    </row>
    <row r="181" spans="1:15" s="54" customFormat="1" ht="15" customHeight="1">
      <c r="A181" s="71"/>
      <c r="B181" s="72"/>
      <c r="C181" s="73"/>
      <c r="D181" s="74"/>
      <c r="E181" s="74"/>
      <c r="F181" s="75"/>
      <c r="G181" s="74"/>
      <c r="H181" s="73"/>
      <c r="I181" s="76"/>
      <c r="J181" s="76"/>
      <c r="K181" s="76"/>
      <c r="L181" s="76"/>
      <c r="M181" s="53"/>
      <c r="N181" s="66"/>
      <c r="O181" s="66"/>
    </row>
    <row r="182" spans="1:15" s="54" customFormat="1" ht="15" customHeight="1" thickBot="1">
      <c r="A182" s="71"/>
      <c r="B182" s="72"/>
      <c r="C182" s="73"/>
      <c r="D182" s="74"/>
      <c r="E182" s="74"/>
      <c r="F182" s="75"/>
      <c r="G182" s="74"/>
      <c r="H182" s="73"/>
      <c r="I182" s="76"/>
      <c r="J182" s="76"/>
      <c r="K182" s="76"/>
      <c r="L182" s="76"/>
      <c r="M182" s="53"/>
      <c r="N182" s="66"/>
      <c r="O182" s="66"/>
    </row>
    <row r="183" spans="1:13" ht="18.75" customHeight="1" thickBot="1">
      <c r="A183" s="77">
        <f>+A170+1</f>
        <v>59</v>
      </c>
      <c r="B183" s="78"/>
      <c r="C183" s="79">
        <f>VLOOKUP($A183,'[2]R5'!$A:$G,5,FALSE)</f>
        <v>0</v>
      </c>
      <c r="D183" s="79">
        <f>VLOOKUP($A183,'[2]R5'!$A:$G,4,FALSE)</f>
        <v>0</v>
      </c>
      <c r="E183" s="79">
        <f>VLOOKUP($A183,'[2]R5'!$A:$G,3,FALSE)</f>
        <v>0</v>
      </c>
      <c r="F183" s="79">
        <f>VLOOKUP($A183,'[2]R5'!$A:$G,2,FALSE)</f>
        <v>0</v>
      </c>
      <c r="G183" s="80">
        <f>VLOOKUP($A183,'[2]R5'!$A:$G,6,FALSE)</f>
        <v>0.6291666666666665</v>
      </c>
      <c r="H183" s="81"/>
      <c r="I183" s="82" t="s">
        <v>1</v>
      </c>
      <c r="J183" s="210" t="s">
        <v>15</v>
      </c>
      <c r="K183" s="210"/>
      <c r="L183" s="210"/>
      <c r="M183" s="105" t="s">
        <v>7</v>
      </c>
    </row>
    <row r="184" spans="1:13" ht="13.5" thickBot="1">
      <c r="A184" s="84"/>
      <c r="B184" s="82"/>
      <c r="C184" s="85"/>
      <c r="D184" s="24"/>
      <c r="E184" s="86"/>
      <c r="F184" s="134"/>
      <c r="G184" s="86"/>
      <c r="H184" s="85"/>
      <c r="I184" s="87"/>
      <c r="J184" s="84"/>
      <c r="K184" s="84"/>
      <c r="L184" s="84"/>
      <c r="M184" s="87"/>
    </row>
    <row r="185" spans="1:15" ht="15" customHeight="1" hidden="1">
      <c r="A185" s="88">
        <v>1</v>
      </c>
      <c r="B185" s="89">
        <v>1</v>
      </c>
      <c r="C185" s="90">
        <v>371</v>
      </c>
      <c r="D185" s="91" t="str">
        <f>+IF(C185=0,0,(VLOOKUP($C185,'[2]PP'!$B:$F,2,FALSE)))</f>
        <v>Rusnáková</v>
      </c>
      <c r="E185" s="91" t="str">
        <f>+IF(D185=0,0,(VLOOKUP($C185,'[2]PP'!$B:$F,3,FALSE)))</f>
        <v>Veronika</v>
      </c>
      <c r="F185" s="135">
        <f>+IF(E185=0,0,(VLOOKUP($C185,'[2]PP'!$B:$F,4,FALSE)))</f>
        <v>1985</v>
      </c>
      <c r="G185" s="91" t="str">
        <f>+IF(F185=0,0,(VLOOKUP($C185,'[2]PP'!$B:$F,5,FALSE)))</f>
        <v>PIE</v>
      </c>
      <c r="H185" s="90">
        <v>374</v>
      </c>
      <c r="I185" s="91" t="str">
        <f>+IF(H185=0,0,(VLOOKUP($H185,'[2]PP'!$B:$F,2,FALSE)))</f>
        <v>Ščevková</v>
      </c>
      <c r="J185" s="91" t="str">
        <f>+IF(H185=0,0,(VLOOKUP($H185,'[2]PP'!$B:$F,3,FALSE)))</f>
        <v>Michaela</v>
      </c>
      <c r="K185" s="92">
        <f>+IF(H185=0,0,(VLOOKUP($H185,'[2]PP'!$B:$F,4,FALSE)))</f>
        <v>1985</v>
      </c>
      <c r="L185" s="93" t="str">
        <f>+IF(H185=0,0,(VLOOKUP($H185,'[2]PP'!$B:$F,5,FALSE)))</f>
        <v>PIE</v>
      </c>
      <c r="M185" s="106" t="s">
        <v>1</v>
      </c>
      <c r="N185" s="107">
        <f>VLOOKUP($C185,'[2]PP'!$B:$G,6,FALSE)</f>
        <v>16</v>
      </c>
      <c r="O185" s="107">
        <f>VLOOKUP($H185,'[2]PP'!$B:$G,6,FALSE)</f>
        <v>16</v>
      </c>
    </row>
    <row r="186" spans="1:15" ht="15" customHeight="1" hidden="1">
      <c r="A186" s="94">
        <f aca="true" t="shared" si="3" ref="A186:A193">+A185+1</f>
        <v>2</v>
      </c>
      <c r="B186" s="95">
        <v>2</v>
      </c>
      <c r="C186" s="96">
        <v>518</v>
      </c>
      <c r="D186" s="97" t="str">
        <f>+IF(C186=0,0,(VLOOKUP($C186,'[2]PP'!$B:$F,2,FALSE)))</f>
        <v>Kmeťová</v>
      </c>
      <c r="E186" s="97" t="str">
        <f>+IF(D186=0,0,(VLOOKUP($C186,'[2]PP'!$B:$F,3,FALSE)))</f>
        <v>Ivana</v>
      </c>
      <c r="F186" s="136">
        <f>+IF(E186=0,0,(VLOOKUP($C186,'[2]PP'!$B:$F,4,FALSE)))</f>
        <v>1985</v>
      </c>
      <c r="G186" s="97" t="str">
        <f>+IF(F186=0,0,(VLOOKUP($C186,'[2]PP'!$B:$F,5,FALSE)))</f>
        <v>NOV</v>
      </c>
      <c r="H186" s="96">
        <v>102</v>
      </c>
      <c r="I186" s="97" t="str">
        <f>+IF(H186=0,0,(VLOOKUP($H186,'[2]PP'!$B:$F,2,FALSE)))</f>
        <v>Kohlová</v>
      </c>
      <c r="J186" s="97" t="str">
        <f>+IF(H186=0,0,(VLOOKUP($H186,'[2]PP'!$B:$F,3,FALSE)))</f>
        <v>Martina</v>
      </c>
      <c r="K186" s="98">
        <f>+IF(H186=0,0,(VLOOKUP($H186,'[2]PP'!$B:$F,4,FALSE)))</f>
        <v>1984</v>
      </c>
      <c r="L186" s="99" t="str">
        <f>+IF(H186=0,0,(VLOOKUP($H186,'[2]PP'!$B:$F,5,FALSE)))</f>
        <v>ŠKP</v>
      </c>
      <c r="M186" s="108"/>
      <c r="N186" s="107">
        <f>VLOOKUP($C186,'[2]PP'!$B:$G,6,FALSE)</f>
        <v>20</v>
      </c>
      <c r="O186" s="107">
        <f>VLOOKUP($H186,'[2]PP'!$B:$G,6,FALSE)</f>
        <v>3</v>
      </c>
    </row>
    <row r="187" spans="1:15" ht="15" customHeight="1" hidden="1">
      <c r="A187" s="94">
        <f t="shared" si="3"/>
        <v>3</v>
      </c>
      <c r="B187" s="95">
        <v>3</v>
      </c>
      <c r="C187" s="96">
        <v>0</v>
      </c>
      <c r="D187" s="97">
        <f>+IF(C187=0,0,(VLOOKUP($C187,'[2]PP'!$B:$F,2,FALSE)))</f>
        <v>0</v>
      </c>
      <c r="E187" s="97">
        <f>+IF(D187=0,0,(VLOOKUP($C187,'[2]PP'!$B:$F,3,FALSE)))</f>
        <v>0</v>
      </c>
      <c r="F187" s="136">
        <f>+IF(E187=0,0,(VLOOKUP($C187,'[2]PP'!$B:$F,4,FALSE)))</f>
        <v>0</v>
      </c>
      <c r="G187" s="97">
        <f>+IF(F187=0,0,(VLOOKUP($C187,'[2]PP'!$B:$F,5,FALSE)))</f>
        <v>0</v>
      </c>
      <c r="H187" s="96">
        <v>0</v>
      </c>
      <c r="I187" s="97">
        <f>+IF(H187=0,0,(VLOOKUP($H187,'[2]PP'!$B:$F,2,FALSE)))</f>
        <v>0</v>
      </c>
      <c r="J187" s="97">
        <f>+IF(H187=0,0,(VLOOKUP($H187,'[2]PP'!$B:$F,3,FALSE)))</f>
        <v>0</v>
      </c>
      <c r="K187" s="98">
        <f>+IF(H187=0,0,(VLOOKUP($H187,'[2]PP'!$B:$F,4,FALSE)))</f>
        <v>0</v>
      </c>
      <c r="L187" s="99">
        <f>+IF(H187=0,0,(VLOOKUP($H187,'[2]PP'!$B:$F,5,FALSE)))</f>
        <v>0</v>
      </c>
      <c r="M187" s="108"/>
      <c r="N187" s="107">
        <f>VLOOKUP($C187,'[2]PP'!$B:$G,6,FALSE)</f>
        <v>0</v>
      </c>
      <c r="O187" s="107">
        <f>VLOOKUP($H187,'[2]PP'!$B:$G,6,FALSE)</f>
        <v>0</v>
      </c>
    </row>
    <row r="188" spans="1:15" ht="15" customHeight="1" hidden="1">
      <c r="A188" s="94">
        <f t="shared" si="3"/>
        <v>4</v>
      </c>
      <c r="B188" s="95">
        <v>4</v>
      </c>
      <c r="C188" s="96">
        <v>30</v>
      </c>
      <c r="D188" s="97" t="str">
        <f>+IF(C188=0,0,(VLOOKUP($C188,'[2]PP'!$B:$F,2,FALSE)))</f>
        <v>Haviarová</v>
      </c>
      <c r="E188" s="97" t="str">
        <f>+IF(D188=0,0,(VLOOKUP($C188,'[2]PP'!$B:$F,3,FALSE)))</f>
        <v>Daniela</v>
      </c>
      <c r="F188" s="136">
        <f>+IF(E188=0,0,(VLOOKUP($C188,'[2]PP'!$B:$F,4,FALSE)))</f>
        <v>1985</v>
      </c>
      <c r="G188" s="97" t="str">
        <f>+IF(F188=0,0,(VLOOKUP($C188,'[2]PP'!$B:$F,5,FALSE)))</f>
        <v>TAT</v>
      </c>
      <c r="H188" s="96">
        <v>79</v>
      </c>
      <c r="I188" s="97" t="str">
        <f>+IF(H188=0,0,(VLOOKUP($H188,'[2]PP'!$B:$F,2,FALSE)))</f>
        <v>Kvetáková</v>
      </c>
      <c r="J188" s="97" t="str">
        <f>+IF(H188=0,0,(VLOOKUP($H188,'[2]PP'!$B:$F,3,FALSE)))</f>
        <v>Lucia</v>
      </c>
      <c r="K188" s="98">
        <f>+IF(H188=0,0,(VLOOKUP($H188,'[2]PP'!$B:$F,4,FALSE)))</f>
        <v>1983</v>
      </c>
      <c r="L188" s="99" t="str">
        <f>+IF(H188=0,0,(VLOOKUP($H188,'[2]PP'!$B:$F,5,FALSE)))</f>
        <v>ŠKP</v>
      </c>
      <c r="M188" s="108"/>
      <c r="N188" s="107">
        <f>VLOOKUP($C188,'[2]PP'!$B:$G,6,FALSE)</f>
        <v>2</v>
      </c>
      <c r="O188" s="107">
        <f>VLOOKUP($H188,'[2]PP'!$B:$G,6,FALSE)</f>
        <v>3</v>
      </c>
    </row>
    <row r="189" spans="1:15" ht="15" customHeight="1" hidden="1">
      <c r="A189" s="94">
        <f t="shared" si="3"/>
        <v>5</v>
      </c>
      <c r="B189" s="95">
        <v>8</v>
      </c>
      <c r="C189" s="96">
        <v>0</v>
      </c>
      <c r="D189" s="97">
        <f>+IF(C189=0,0,(VLOOKUP($C189,'[2]PP'!$B:$F,2,FALSE)))</f>
        <v>0</v>
      </c>
      <c r="E189" s="97">
        <f>+IF(D189=0,0,(VLOOKUP($C189,'[2]PP'!$B:$F,3,FALSE)))</f>
        <v>0</v>
      </c>
      <c r="F189" s="136">
        <f>+IF(E189=0,0,(VLOOKUP($C189,'[2]PP'!$B:$F,4,FALSE)))</f>
        <v>0</v>
      </c>
      <c r="G189" s="97">
        <f>+IF(F189=0,0,(VLOOKUP($C189,'[2]PP'!$B:$F,5,FALSE)))</f>
        <v>0</v>
      </c>
      <c r="H189" s="96">
        <v>0</v>
      </c>
      <c r="I189" s="97">
        <f>+IF(H189=0,0,(VLOOKUP($H189,'[2]PP'!$B:$F,2,FALSE)))</f>
        <v>0</v>
      </c>
      <c r="J189" s="97">
        <f>+IF(H189=0,0,(VLOOKUP($H189,'[2]PP'!$B:$F,3,FALSE)))</f>
        <v>0</v>
      </c>
      <c r="K189" s="98">
        <f>+IF(H189=0,0,(VLOOKUP($H189,'[2]PP'!$B:$F,4,FALSE)))</f>
        <v>0</v>
      </c>
      <c r="L189" s="99">
        <f>+IF(H189=0,0,(VLOOKUP($H189,'[2]PP'!$B:$F,5,FALSE)))</f>
        <v>0</v>
      </c>
      <c r="M189" s="108"/>
      <c r="N189" s="107">
        <f>VLOOKUP($C189,'[2]PP'!$B:$G,6,FALSE)</f>
        <v>0</v>
      </c>
      <c r="O189" s="107">
        <f>VLOOKUP($H189,'[2]PP'!$B:$G,6,FALSE)</f>
        <v>0</v>
      </c>
    </row>
    <row r="190" spans="1:15" ht="15" customHeight="1" hidden="1">
      <c r="A190" s="94">
        <f t="shared" si="3"/>
        <v>6</v>
      </c>
      <c r="B190" s="95">
        <v>8</v>
      </c>
      <c r="C190" s="96">
        <v>0</v>
      </c>
      <c r="D190" s="97">
        <f>+IF(C190=0,0,(VLOOKUP($C190,'[2]PP'!$B:$F,2,FALSE)))</f>
        <v>0</v>
      </c>
      <c r="E190" s="97">
        <f>+IF(D190=0,0,(VLOOKUP($C190,'[2]PP'!$B:$F,3,FALSE)))</f>
        <v>0</v>
      </c>
      <c r="F190" s="136">
        <f>+IF(E190=0,0,(VLOOKUP($C190,'[2]PP'!$B:$F,4,FALSE)))</f>
        <v>0</v>
      </c>
      <c r="G190" s="97">
        <f>+IF(F190=0,0,(VLOOKUP($C190,'[2]PP'!$B:$F,5,FALSE)))</f>
        <v>0</v>
      </c>
      <c r="H190" s="96">
        <v>0</v>
      </c>
      <c r="I190" s="97">
        <f>+IF(H190=0,0,(VLOOKUP($H190,'[2]PP'!$B:$F,2,FALSE)))</f>
        <v>0</v>
      </c>
      <c r="J190" s="97">
        <f>+IF(H190=0,0,(VLOOKUP($H190,'[2]PP'!$B:$F,3,FALSE)))</f>
        <v>0</v>
      </c>
      <c r="K190" s="98">
        <f>+IF(H190=0,0,(VLOOKUP($H190,'[2]PP'!$B:$F,4,FALSE)))</f>
        <v>0</v>
      </c>
      <c r="L190" s="99">
        <f>+IF(H190=0,0,(VLOOKUP($H190,'[2]PP'!$B:$F,5,FALSE)))</f>
        <v>0</v>
      </c>
      <c r="M190" s="108"/>
      <c r="N190" s="107">
        <f>VLOOKUP($C190,'[2]PP'!$B:$G,6,FALSE)</f>
        <v>0</v>
      </c>
      <c r="O190" s="107">
        <f>VLOOKUP($H190,'[2]PP'!$B:$G,6,FALSE)</f>
        <v>0</v>
      </c>
    </row>
    <row r="191" spans="1:15" ht="15" customHeight="1" hidden="1">
      <c r="A191" s="94">
        <f t="shared" si="3"/>
        <v>7</v>
      </c>
      <c r="B191" s="95">
        <v>8</v>
      </c>
      <c r="C191" s="96">
        <v>0</v>
      </c>
      <c r="D191" s="97">
        <f>+IF(C191=0,0,(VLOOKUP($C191,'[2]PP'!$B:$F,2,FALSE)))</f>
        <v>0</v>
      </c>
      <c r="E191" s="97">
        <f>+IF(D191=0,0,(VLOOKUP($C191,'[2]PP'!$B:$F,3,FALSE)))</f>
        <v>0</v>
      </c>
      <c r="F191" s="136">
        <f>+IF(E191=0,0,(VLOOKUP($C191,'[2]PP'!$B:$F,4,FALSE)))</f>
        <v>0</v>
      </c>
      <c r="G191" s="97">
        <f>+IF(F191=0,0,(VLOOKUP($C191,'[2]PP'!$B:$F,5,FALSE)))</f>
        <v>0</v>
      </c>
      <c r="H191" s="96">
        <v>0</v>
      </c>
      <c r="I191" s="97">
        <f>+IF(H191=0,0,(VLOOKUP($H191,'[2]PP'!$B:$F,2,FALSE)))</f>
        <v>0</v>
      </c>
      <c r="J191" s="97">
        <f>+IF(H191=0,0,(VLOOKUP($H191,'[2]PP'!$B:$F,3,FALSE)))</f>
        <v>0</v>
      </c>
      <c r="K191" s="98">
        <f>+IF(H191=0,0,(VLOOKUP($H191,'[2]PP'!$B:$F,4,FALSE)))</f>
        <v>0</v>
      </c>
      <c r="L191" s="99">
        <f>+IF(H191=0,0,(VLOOKUP($H191,'[2]PP'!$B:$F,5,FALSE)))</f>
        <v>0</v>
      </c>
      <c r="M191" s="108"/>
      <c r="N191" s="107">
        <f>VLOOKUP($C191,'[2]PP'!$B:$G,6,FALSE)</f>
        <v>0</v>
      </c>
      <c r="O191" s="107">
        <f>VLOOKUP($H191,'[2]PP'!$B:$G,6,FALSE)</f>
        <v>0</v>
      </c>
    </row>
    <row r="192" spans="1:15" ht="15" customHeight="1" hidden="1">
      <c r="A192" s="94">
        <f t="shared" si="3"/>
        <v>8</v>
      </c>
      <c r="B192" s="95">
        <v>8</v>
      </c>
      <c r="C192" s="96">
        <v>0</v>
      </c>
      <c r="D192" s="97">
        <f>+IF(C192=0,0,(VLOOKUP($C192,'[2]PP'!$B:$F,2,FALSE)))</f>
        <v>0</v>
      </c>
      <c r="E192" s="97">
        <f>+IF(D192=0,0,(VLOOKUP($C192,'[2]PP'!$B:$F,3,FALSE)))</f>
        <v>0</v>
      </c>
      <c r="F192" s="136">
        <f>+IF(E192=0,0,(VLOOKUP($C192,'[2]PP'!$B:$F,4,FALSE)))</f>
        <v>0</v>
      </c>
      <c r="G192" s="97">
        <f>+IF(F192=0,0,(VLOOKUP($C192,'[2]PP'!$B:$F,5,FALSE)))</f>
        <v>0</v>
      </c>
      <c r="H192" s="96">
        <v>0</v>
      </c>
      <c r="I192" s="97">
        <f>+IF(H192=0,0,(VLOOKUP($H192,'[2]PP'!$B:$F,2,FALSE)))</f>
        <v>0</v>
      </c>
      <c r="J192" s="97">
        <f>+IF(H192=0,0,(VLOOKUP($H192,'[2]PP'!$B:$F,3,FALSE)))</f>
        <v>0</v>
      </c>
      <c r="K192" s="98">
        <f>+IF(H192=0,0,(VLOOKUP($H192,'[2]PP'!$B:$F,4,FALSE)))</f>
        <v>0</v>
      </c>
      <c r="L192" s="99">
        <f>+IF(H192=0,0,(VLOOKUP($H192,'[2]PP'!$B:$F,5,FALSE)))</f>
        <v>0</v>
      </c>
      <c r="M192" s="108"/>
      <c r="N192" s="107">
        <f>VLOOKUP($C192,'[2]PP'!$B:$G,6,FALSE)</f>
        <v>0</v>
      </c>
      <c r="O192" s="107">
        <f>VLOOKUP($H192,'[2]PP'!$B:$G,6,FALSE)</f>
        <v>0</v>
      </c>
    </row>
    <row r="193" spans="1:15" ht="15" customHeight="1" hidden="1">
      <c r="A193" s="94">
        <f t="shared" si="3"/>
        <v>9</v>
      </c>
      <c r="B193" s="100">
        <v>9</v>
      </c>
      <c r="C193" s="101">
        <v>0</v>
      </c>
      <c r="D193" s="102">
        <f>+IF(C193=0,0,(VLOOKUP($C193,'[2]PP'!$B:$F,2,FALSE)))</f>
        <v>0</v>
      </c>
      <c r="E193" s="102">
        <f>+IF(D193=0,0,(VLOOKUP($C193,'[2]PP'!$B:$F,3,FALSE)))</f>
        <v>0</v>
      </c>
      <c r="F193" s="137">
        <f>+IF(E193=0,0,(VLOOKUP($C193,'[2]PP'!$B:$F,4,FALSE)))</f>
        <v>0</v>
      </c>
      <c r="G193" s="102">
        <f>+IF(F193=0,0,(VLOOKUP($C193,'[2]PP'!$B:$F,5,FALSE)))</f>
        <v>0</v>
      </c>
      <c r="H193" s="101">
        <v>0</v>
      </c>
      <c r="I193" s="102">
        <f>+IF(H193=0,0,(VLOOKUP($H193,'[2]PP'!$B:$F,2,FALSE)))</f>
        <v>0</v>
      </c>
      <c r="J193" s="102">
        <f>+IF(H193=0,0,(VLOOKUP($H193,'[2]PP'!$B:$F,3,FALSE)))</f>
        <v>0</v>
      </c>
      <c r="K193" s="103">
        <f>+IF(H193=0,0,(VLOOKUP($H193,'[2]PP'!$B:$F,4,FALSE)))</f>
        <v>0</v>
      </c>
      <c r="L193" s="104">
        <f>+IF(H193=0,0,(VLOOKUP($H193,'[2]PP'!$B:$F,5,FALSE)))</f>
        <v>0</v>
      </c>
      <c r="M193" s="111"/>
      <c r="N193" s="107">
        <f>VLOOKUP($C193,'[2]PP'!$B:$G,6,FALSE)</f>
        <v>0</v>
      </c>
      <c r="O193" s="107">
        <f>VLOOKUP($H193,'[2]PP'!$B:$G,6,FALSE)</f>
        <v>0</v>
      </c>
    </row>
    <row r="194" spans="1:15" s="54" customFormat="1" ht="15" customHeight="1" hidden="1">
      <c r="A194" s="71"/>
      <c r="B194" s="72"/>
      <c r="C194" s="73"/>
      <c r="D194" s="74"/>
      <c r="E194" s="74"/>
      <c r="F194" s="75"/>
      <c r="G194" s="74"/>
      <c r="H194" s="73"/>
      <c r="I194" s="76"/>
      <c r="J194" s="76"/>
      <c r="K194" s="76"/>
      <c r="L194" s="76"/>
      <c r="M194" s="53"/>
      <c r="N194" s="66"/>
      <c r="O194" s="66"/>
    </row>
    <row r="195" spans="1:15" s="54" customFormat="1" ht="15" customHeight="1" thickBot="1">
      <c r="A195" s="71"/>
      <c r="B195" s="72"/>
      <c r="C195" s="73"/>
      <c r="D195" s="74"/>
      <c r="E195" s="74"/>
      <c r="F195" s="75"/>
      <c r="G195" s="74"/>
      <c r="H195" s="73"/>
      <c r="I195" s="76"/>
      <c r="J195" s="76"/>
      <c r="K195" s="76"/>
      <c r="L195" s="76"/>
      <c r="M195" s="53"/>
      <c r="N195" s="66"/>
      <c r="O195" s="66"/>
    </row>
    <row r="196" spans="1:15" ht="18.75" customHeight="1" thickBot="1">
      <c r="A196" s="77">
        <f>+A183+1</f>
        <v>60</v>
      </c>
      <c r="B196" s="78"/>
      <c r="C196" s="79" t="str">
        <f>VLOOKUP($A196,'[2]R5'!$A:$G,5,FALSE)</f>
        <v>F</v>
      </c>
      <c r="D196" s="79" t="str">
        <f>VLOOKUP($A196,'[2]R5'!$A:$G,4,FALSE)</f>
        <v>muži</v>
      </c>
      <c r="E196" s="79" t="str">
        <f>VLOOKUP($A196,'[2]R5'!$A:$G,3,FALSE)</f>
        <v>500 m</v>
      </c>
      <c r="F196" s="79" t="str">
        <f>VLOOKUP($A196,'[2]R5'!$A:$G,2,FALSE)</f>
        <v>K2</v>
      </c>
      <c r="G196" s="80">
        <f>VLOOKUP($A196,'[2]R5'!$A:$G,6,FALSE)</f>
        <v>0.6326388888888888</v>
      </c>
      <c r="H196" s="81"/>
      <c r="I196" s="82" t="s">
        <v>1</v>
      </c>
      <c r="J196" s="210" t="s">
        <v>15</v>
      </c>
      <c r="K196" s="210"/>
      <c r="L196" s="210"/>
      <c r="M196" s="200" t="s">
        <v>7</v>
      </c>
      <c r="N196" s="203"/>
      <c r="O196" s="204"/>
    </row>
    <row r="197" spans="1:13" ht="13.5" thickBot="1">
      <c r="A197" s="84"/>
      <c r="B197" s="82"/>
      <c r="C197" s="85"/>
      <c r="D197" s="24"/>
      <c r="E197" s="86"/>
      <c r="F197" s="134"/>
      <c r="G197" s="86"/>
      <c r="H197" s="85"/>
      <c r="I197" s="87"/>
      <c r="J197" s="84"/>
      <c r="K197" s="84"/>
      <c r="L197" s="84"/>
      <c r="M197" s="24"/>
    </row>
    <row r="198" spans="1:15" ht="15" customHeight="1">
      <c r="A198" s="88">
        <f aca="true" t="shared" si="4" ref="A198:A206">+A197+1</f>
        <v>1</v>
      </c>
      <c r="B198" s="89">
        <v>0</v>
      </c>
      <c r="C198" s="90">
        <v>0</v>
      </c>
      <c r="D198" s="91">
        <f>+IF(C198=0,0,(VLOOKUP($C198,'[2]PP'!$B:$F,2,FALSE)))</f>
        <v>0</v>
      </c>
      <c r="E198" s="91">
        <f>+IF(D198=0,0,(VLOOKUP($C198,'[2]PP'!$B:$F,3,FALSE)))</f>
        <v>0</v>
      </c>
      <c r="F198" s="135">
        <f>+IF(E198=0,0,(VLOOKUP($C198,'[2]PP'!$B:$F,4,FALSE)))</f>
        <v>0</v>
      </c>
      <c r="G198" s="91">
        <f>+IF(F198=0,0,(VLOOKUP($C198,'[2]PP'!$B:$F,5,FALSE)))</f>
        <v>0</v>
      </c>
      <c r="H198" s="90">
        <v>0</v>
      </c>
      <c r="I198" s="91">
        <f>+IF(H198=0,0,(VLOOKUP($H198,'[2]PP'!$B:$F,2,FALSE)))</f>
        <v>0</v>
      </c>
      <c r="J198" s="91">
        <f>+IF(H198=0,0,(VLOOKUP($H198,'[2]PP'!$B:$F,3,FALSE)))</f>
        <v>0</v>
      </c>
      <c r="K198" s="92">
        <f>+IF(H198=0,0,(VLOOKUP($H198,'[2]PP'!$B:$F,4,FALSE)))</f>
        <v>0</v>
      </c>
      <c r="L198" s="93">
        <f>+IF(H198=0,0,(VLOOKUP($H198,'[2]PP'!$B:$F,5,FALSE)))</f>
        <v>0</v>
      </c>
      <c r="M198" s="30">
        <v>0</v>
      </c>
      <c r="N198" s="31" t="s">
        <v>8</v>
      </c>
      <c r="O198" s="68">
        <v>0</v>
      </c>
    </row>
    <row r="199" spans="1:15" ht="15" customHeight="1">
      <c r="A199" s="94">
        <f t="shared" si="4"/>
        <v>2</v>
      </c>
      <c r="B199" s="95">
        <v>0</v>
      </c>
      <c r="C199" s="96">
        <v>0</v>
      </c>
      <c r="D199" s="97">
        <f>+IF(C199=0,0,(VLOOKUP($C199,'[2]PP'!$B:$F,2,FALSE)))</f>
        <v>0</v>
      </c>
      <c r="E199" s="97">
        <f>+IF(D199=0,0,(VLOOKUP($C199,'[2]PP'!$B:$F,3,FALSE)))</f>
        <v>0</v>
      </c>
      <c r="F199" s="136">
        <f>+IF(E199=0,0,(VLOOKUP($C199,'[2]PP'!$B:$F,4,FALSE)))</f>
        <v>0</v>
      </c>
      <c r="G199" s="97">
        <f>+IF(F199=0,0,(VLOOKUP($C199,'[2]PP'!$B:$F,5,FALSE)))</f>
        <v>0</v>
      </c>
      <c r="H199" s="96">
        <v>0</v>
      </c>
      <c r="I199" s="97">
        <f>+IF(H199=0,0,(VLOOKUP($H199,'[2]PP'!$B:$F,2,FALSE)))</f>
        <v>0</v>
      </c>
      <c r="J199" s="97">
        <f>+IF(H199=0,0,(VLOOKUP($H199,'[2]PP'!$B:$F,3,FALSE)))</f>
        <v>0</v>
      </c>
      <c r="K199" s="98">
        <f>+IF(H199=0,0,(VLOOKUP($H199,'[2]PP'!$B:$F,4,FALSE)))</f>
        <v>0</v>
      </c>
      <c r="L199" s="99">
        <f>+IF(H199=0,0,(VLOOKUP($H199,'[2]PP'!$B:$F,5,FALSE)))</f>
        <v>0</v>
      </c>
      <c r="M199" s="38">
        <v>0</v>
      </c>
      <c r="N199" s="39" t="s">
        <v>8</v>
      </c>
      <c r="O199" s="41">
        <v>0</v>
      </c>
    </row>
    <row r="200" spans="1:15" ht="15" customHeight="1">
      <c r="A200" s="94">
        <f t="shared" si="4"/>
        <v>3</v>
      </c>
      <c r="B200" s="95">
        <v>0</v>
      </c>
      <c r="C200" s="96">
        <v>0</v>
      </c>
      <c r="D200" s="97">
        <f>+IF(C200=0,0,(VLOOKUP($C200,'[2]PP'!$B:$F,2,FALSE)))</f>
        <v>0</v>
      </c>
      <c r="E200" s="97">
        <f>+IF(D200=0,0,(VLOOKUP($C200,'[2]PP'!$B:$F,3,FALSE)))</f>
        <v>0</v>
      </c>
      <c r="F200" s="136">
        <f>+IF(E200=0,0,(VLOOKUP($C200,'[2]PP'!$B:$F,4,FALSE)))</f>
        <v>0</v>
      </c>
      <c r="G200" s="97">
        <f>+IF(F200=0,0,(VLOOKUP($C200,'[2]PP'!$B:$F,5,FALSE)))</f>
        <v>0</v>
      </c>
      <c r="H200" s="96">
        <v>0</v>
      </c>
      <c r="I200" s="97">
        <f>+IF(H200=0,0,(VLOOKUP($H200,'[2]PP'!$B:$F,2,FALSE)))</f>
        <v>0</v>
      </c>
      <c r="J200" s="97">
        <f>+IF(H200=0,0,(VLOOKUP($H200,'[2]PP'!$B:$F,3,FALSE)))</f>
        <v>0</v>
      </c>
      <c r="K200" s="98">
        <f>+IF(H200=0,0,(VLOOKUP($H200,'[2]PP'!$B:$F,4,FALSE)))</f>
        <v>0</v>
      </c>
      <c r="L200" s="99">
        <f>+IF(H200=0,0,(VLOOKUP($H200,'[2]PP'!$B:$F,5,FALSE)))</f>
        <v>0</v>
      </c>
      <c r="M200" s="38">
        <v>0</v>
      </c>
      <c r="N200" s="39" t="s">
        <v>8</v>
      </c>
      <c r="O200" s="41">
        <v>0</v>
      </c>
    </row>
    <row r="201" spans="1:15" ht="15" customHeight="1">
      <c r="A201" s="94">
        <f t="shared" si="4"/>
        <v>4</v>
      </c>
      <c r="B201" s="95">
        <v>0</v>
      </c>
      <c r="C201" s="96">
        <v>0</v>
      </c>
      <c r="D201" s="97">
        <f>+IF(C201=0,0,(VLOOKUP($C201,'[2]PP'!$B:$F,2,FALSE)))</f>
        <v>0</v>
      </c>
      <c r="E201" s="97">
        <f>+IF(D201=0,0,(VLOOKUP($C201,'[2]PP'!$B:$F,3,FALSE)))</f>
        <v>0</v>
      </c>
      <c r="F201" s="136">
        <f>+IF(E201=0,0,(VLOOKUP($C201,'[2]PP'!$B:$F,4,FALSE)))</f>
        <v>0</v>
      </c>
      <c r="G201" s="97">
        <f>+IF(F201=0,0,(VLOOKUP($C201,'[2]PP'!$B:$F,5,FALSE)))</f>
        <v>0</v>
      </c>
      <c r="H201" s="96">
        <v>0</v>
      </c>
      <c r="I201" s="97">
        <f>+IF(H201=0,0,(VLOOKUP($H201,'[2]PP'!$B:$F,2,FALSE)))</f>
        <v>0</v>
      </c>
      <c r="J201" s="97">
        <f>+IF(H201=0,0,(VLOOKUP($H201,'[2]PP'!$B:$F,3,FALSE)))</f>
        <v>0</v>
      </c>
      <c r="K201" s="98">
        <f>+IF(H201=0,0,(VLOOKUP($H201,'[2]PP'!$B:$F,4,FALSE)))</f>
        <v>0</v>
      </c>
      <c r="L201" s="99">
        <f>+IF(H201=0,0,(VLOOKUP($H201,'[2]PP'!$B:$F,5,FALSE)))</f>
        <v>0</v>
      </c>
      <c r="M201" s="38">
        <v>0</v>
      </c>
      <c r="N201" s="39" t="s">
        <v>8</v>
      </c>
      <c r="O201" s="41">
        <v>0</v>
      </c>
    </row>
    <row r="202" spans="1:15" ht="15" customHeight="1">
      <c r="A202" s="94">
        <f t="shared" si="4"/>
        <v>5</v>
      </c>
      <c r="B202" s="95">
        <v>0</v>
      </c>
      <c r="C202" s="96">
        <v>0</v>
      </c>
      <c r="D202" s="97">
        <f>+IF(C202=0,0,(VLOOKUP($C202,'[2]PP'!$B:$F,2,FALSE)))</f>
        <v>0</v>
      </c>
      <c r="E202" s="97">
        <f>+IF(D202=0,0,(VLOOKUP($C202,'[2]PP'!$B:$F,3,FALSE)))</f>
        <v>0</v>
      </c>
      <c r="F202" s="136">
        <f>+IF(E202=0,0,(VLOOKUP($C202,'[2]PP'!$B:$F,4,FALSE)))</f>
        <v>0</v>
      </c>
      <c r="G202" s="97">
        <f>+IF(F202=0,0,(VLOOKUP($C202,'[2]PP'!$B:$F,5,FALSE)))</f>
        <v>0</v>
      </c>
      <c r="H202" s="96">
        <v>0</v>
      </c>
      <c r="I202" s="97">
        <f>+IF(H202=0,0,(VLOOKUP($H202,'[2]PP'!$B:$F,2,FALSE)))</f>
        <v>0</v>
      </c>
      <c r="J202" s="97">
        <f>+IF(H202=0,0,(VLOOKUP($H202,'[2]PP'!$B:$F,3,FALSE)))</f>
        <v>0</v>
      </c>
      <c r="K202" s="98">
        <f>+IF(H202=0,0,(VLOOKUP($H202,'[2]PP'!$B:$F,4,FALSE)))</f>
        <v>0</v>
      </c>
      <c r="L202" s="99">
        <f>+IF(H202=0,0,(VLOOKUP($H202,'[2]PP'!$B:$F,5,FALSE)))</f>
        <v>0</v>
      </c>
      <c r="M202" s="38">
        <v>0</v>
      </c>
      <c r="N202" s="39" t="s">
        <v>8</v>
      </c>
      <c r="O202" s="41">
        <v>0</v>
      </c>
    </row>
    <row r="203" spans="1:15" ht="15" customHeight="1">
      <c r="A203" s="94">
        <v>1</v>
      </c>
      <c r="B203" s="95">
        <v>1</v>
      </c>
      <c r="C203" s="96">
        <v>96</v>
      </c>
      <c r="D203" s="97" t="str">
        <f>+IF(C203=0,0,(VLOOKUP($C203,'[2]PP'!$B:$F,2,FALSE)))</f>
        <v>Wiebauer</v>
      </c>
      <c r="E203" s="97" t="str">
        <f>+IF(D203=0,0,(VLOOKUP($C203,'[2]PP'!$B:$F,3,FALSE)))</f>
        <v>Andrej</v>
      </c>
      <c r="F203" s="136">
        <f>+IF(E203=0,0,(VLOOKUP($C203,'[2]PP'!$B:$F,4,FALSE)))</f>
        <v>1979</v>
      </c>
      <c r="G203" s="97" t="str">
        <f>+IF(F203=0,0,(VLOOKUP($C203,'[2]PP'!$B:$F,5,FALSE)))</f>
        <v>ŠKP</v>
      </c>
      <c r="H203" s="96">
        <v>86</v>
      </c>
      <c r="I203" s="97" t="str">
        <f>+IF(H203=0,0,(VLOOKUP($H203,'[2]PP'!$B:$F,2,FALSE)))</f>
        <v>Noskovič</v>
      </c>
      <c r="J203" s="97" t="str">
        <f>+IF(H203=0,0,(VLOOKUP($H203,'[2]PP'!$B:$F,3,FALSE)))</f>
        <v>Erik</v>
      </c>
      <c r="K203" s="98">
        <f>+IF(H203=0,0,(VLOOKUP($H203,'[2]PP'!$B:$F,4,FALSE)))</f>
        <v>1981</v>
      </c>
      <c r="L203" s="99" t="str">
        <f>+IF(H203=0,0,(VLOOKUP($H203,'[2]PP'!$B:$F,5,FALSE)))</f>
        <v>ŠKP</v>
      </c>
      <c r="M203" s="38">
        <v>1</v>
      </c>
      <c r="N203" s="39" t="s">
        <v>8</v>
      </c>
      <c r="O203" s="41">
        <v>37</v>
      </c>
    </row>
    <row r="204" spans="1:15" ht="15" customHeight="1">
      <c r="A204" s="94">
        <f t="shared" si="4"/>
        <v>2</v>
      </c>
      <c r="B204" s="95">
        <v>2</v>
      </c>
      <c r="C204" s="96">
        <v>94</v>
      </c>
      <c r="D204" s="97" t="str">
        <f>+IF(C204=0,0,(VLOOKUP($C204,'[2]PP'!$B:$F,2,FALSE)))</f>
        <v>Tarr</v>
      </c>
      <c r="E204" s="97" t="str">
        <f>+IF(D204=0,0,(VLOOKUP($C204,'[2]PP'!$B:$F,3,FALSE)))</f>
        <v>Juraj</v>
      </c>
      <c r="F204" s="136">
        <f>+IF(E204=0,0,(VLOOKUP($C204,'[2]PP'!$B:$F,4,FALSE)))</f>
        <v>1979</v>
      </c>
      <c r="G204" s="97" t="str">
        <f>+IF(F204=0,0,(VLOOKUP($C204,'[2]PP'!$B:$F,5,FALSE)))</f>
        <v>ŠKP</v>
      </c>
      <c r="H204" s="96">
        <v>71</v>
      </c>
      <c r="I204" s="97" t="str">
        <f>+IF(H204=0,0,(VLOOKUP($H204,'[2]PP'!$B:$F,2,FALSE)))</f>
        <v>Györi</v>
      </c>
      <c r="J204" s="97" t="str">
        <f>+IF(H204=0,0,(VLOOKUP($H204,'[2]PP'!$B:$F,3,FALSE)))</f>
        <v>Tibor</v>
      </c>
      <c r="K204" s="98">
        <f>+IF(H204=0,0,(VLOOKUP($H204,'[2]PP'!$B:$F,4,FALSE)))</f>
        <v>1983</v>
      </c>
      <c r="L204" s="99" t="str">
        <f>+IF(H204=0,0,(VLOOKUP($H204,'[2]PP'!$B:$F,5,FALSE)))</f>
        <v>ŠKP</v>
      </c>
      <c r="M204" s="38">
        <v>1</v>
      </c>
      <c r="N204" s="39" t="s">
        <v>8</v>
      </c>
      <c r="O204" s="41">
        <v>39</v>
      </c>
    </row>
    <row r="205" spans="1:15" ht="15" customHeight="1">
      <c r="A205" s="94">
        <f t="shared" si="4"/>
        <v>3</v>
      </c>
      <c r="B205" s="95">
        <v>3</v>
      </c>
      <c r="C205" s="96">
        <v>472</v>
      </c>
      <c r="D205" s="97" t="str">
        <f>+IF(C205=0,0,(VLOOKUP($C205,'[2]PP'!$B:$F,2,FALSE)))</f>
        <v>Širila</v>
      </c>
      <c r="E205" s="97" t="str">
        <f>+IF(D205=0,0,(VLOOKUP($C205,'[2]PP'!$B:$F,3,FALSE)))</f>
        <v>Andrej</v>
      </c>
      <c r="F205" s="136">
        <f>+IF(E205=0,0,(VLOOKUP($C205,'[2]PP'!$B:$F,4,FALSE)))</f>
        <v>1980</v>
      </c>
      <c r="G205" s="97" t="str">
        <f>+IF(F205=0,0,(VLOOKUP($C205,'[2]PP'!$B:$F,5,FALSE)))</f>
        <v>ŠŠT</v>
      </c>
      <c r="H205" s="96">
        <v>487</v>
      </c>
      <c r="I205" s="97" t="str">
        <f>+IF(H205=0,0,(VLOOKUP($H205,'[2]PP'!$B:$F,2,FALSE)))</f>
        <v>Martinek</v>
      </c>
      <c r="J205" s="97" t="str">
        <f>+IF(H205=0,0,(VLOOKUP($H205,'[2]PP'!$B:$F,3,FALSE)))</f>
        <v>Tomáš</v>
      </c>
      <c r="K205" s="98">
        <f>+IF(H205=0,0,(VLOOKUP($H205,'[2]PP'!$B:$F,4,FALSE)))</f>
        <v>1983</v>
      </c>
      <c r="L205" s="99" t="str">
        <f>+IF(H205=0,0,(VLOOKUP($H205,'[2]PP'!$B:$F,5,FALSE)))</f>
        <v>DUK</v>
      </c>
      <c r="M205" s="38">
        <v>1</v>
      </c>
      <c r="N205" s="39" t="s">
        <v>8</v>
      </c>
      <c r="O205" s="41">
        <v>41</v>
      </c>
    </row>
    <row r="206" spans="1:15" ht="15" customHeight="1" thickBot="1">
      <c r="A206" s="94">
        <f t="shared" si="4"/>
        <v>4</v>
      </c>
      <c r="B206" s="100">
        <v>4</v>
      </c>
      <c r="C206" s="101">
        <v>161</v>
      </c>
      <c r="D206" s="102" t="str">
        <f>+IF(C206=0,0,(VLOOKUP($C206,'[2]PP'!$B:$F,2,FALSE)))</f>
        <v>Bugár</v>
      </c>
      <c r="E206" s="102" t="str">
        <f>+IF(D206=0,0,(VLOOKUP($C206,'[2]PP'!$B:$F,3,FALSE)))</f>
        <v>Imrich</v>
      </c>
      <c r="F206" s="137">
        <f>+IF(E206=0,0,(VLOOKUP($C206,'[2]PP'!$B:$F,4,FALSE)))</f>
        <v>1985</v>
      </c>
      <c r="G206" s="102" t="str">
        <f>+IF(F206=0,0,(VLOOKUP($C206,'[2]PP'!$B:$F,5,FALSE)))</f>
        <v>INT</v>
      </c>
      <c r="H206" s="101">
        <v>165</v>
      </c>
      <c r="I206" s="102" t="str">
        <f>+IF(H206=0,0,(VLOOKUP($H206,'[2]PP'!$B:$F,2,FALSE)))</f>
        <v>Kaňa</v>
      </c>
      <c r="J206" s="102" t="str">
        <f>+IF(H206=0,0,(VLOOKUP($H206,'[2]PP'!$B:$F,3,FALSE)))</f>
        <v>Tomáš</v>
      </c>
      <c r="K206" s="103">
        <f>+IF(H206=0,0,(VLOOKUP($H206,'[2]PP'!$B:$F,4,FALSE)))</f>
        <v>1985</v>
      </c>
      <c r="L206" s="104" t="str">
        <f>+IF(H206=0,0,(VLOOKUP($H206,'[2]PP'!$B:$F,5,FALSE)))</f>
        <v>INT</v>
      </c>
      <c r="M206" s="61">
        <v>1</v>
      </c>
      <c r="N206" s="62" t="s">
        <v>8</v>
      </c>
      <c r="O206" s="63">
        <v>58</v>
      </c>
    </row>
    <row r="207" spans="1:15" s="54" customFormat="1" ht="15" customHeight="1">
      <c r="A207" s="71"/>
      <c r="B207" s="72"/>
      <c r="C207" s="73"/>
      <c r="D207" s="74"/>
      <c r="E207" s="74"/>
      <c r="F207" s="75"/>
      <c r="G207" s="74"/>
      <c r="H207" s="73"/>
      <c r="I207" s="76"/>
      <c r="J207" s="76"/>
      <c r="K207" s="76"/>
      <c r="L207" s="76"/>
      <c r="M207" s="53"/>
      <c r="N207" s="66"/>
      <c r="O207" s="66"/>
    </row>
    <row r="208" spans="1:15" s="54" customFormat="1" ht="15" customHeight="1" thickBot="1">
      <c r="A208" s="71"/>
      <c r="B208" s="72"/>
      <c r="C208" s="73"/>
      <c r="D208" s="74"/>
      <c r="E208" s="74"/>
      <c r="F208" s="75"/>
      <c r="G208" s="74"/>
      <c r="H208" s="73"/>
      <c r="I208" s="76"/>
      <c r="J208" s="76"/>
      <c r="K208" s="76"/>
      <c r="L208" s="76"/>
      <c r="M208" s="53"/>
      <c r="N208" s="66"/>
      <c r="O208" s="66"/>
    </row>
    <row r="209" spans="1:13" ht="18.75" customHeight="1" thickBot="1">
      <c r="A209" s="77">
        <f>+A196+1</f>
        <v>61</v>
      </c>
      <c r="B209" s="78"/>
      <c r="C209" s="79">
        <f>VLOOKUP($A209,'[2]R5'!$A:$G,5,FALSE)</f>
        <v>0</v>
      </c>
      <c r="D209" s="79">
        <f>VLOOKUP($A209,'[2]R5'!$A:$G,4,FALSE)</f>
        <v>0</v>
      </c>
      <c r="E209" s="79">
        <f>VLOOKUP($A209,'[2]R5'!$A:$G,3,FALSE)</f>
        <v>0</v>
      </c>
      <c r="F209" s="79">
        <f>VLOOKUP($A209,'[2]R5'!$A:$G,2,FALSE)</f>
        <v>0</v>
      </c>
      <c r="G209" s="80">
        <f>VLOOKUP($A209,'[2]R5'!$A:$G,6,FALSE)</f>
        <v>0.636111111111111</v>
      </c>
      <c r="H209" s="81"/>
      <c r="I209" s="82" t="s">
        <v>1</v>
      </c>
      <c r="J209" s="210" t="s">
        <v>15</v>
      </c>
      <c r="K209" s="210"/>
      <c r="L209" s="210"/>
      <c r="M209" s="105" t="s">
        <v>7</v>
      </c>
    </row>
    <row r="210" spans="1:13" ht="13.5" thickBot="1">
      <c r="A210" s="84"/>
      <c r="B210" s="82"/>
      <c r="C210" s="85"/>
      <c r="D210" s="24"/>
      <c r="E210" s="86"/>
      <c r="F210" s="134"/>
      <c r="G210" s="86"/>
      <c r="H210" s="85"/>
      <c r="I210" s="87"/>
      <c r="J210" s="84"/>
      <c r="K210" s="84"/>
      <c r="L210" s="84"/>
      <c r="M210" s="87"/>
    </row>
    <row r="211" spans="1:15" ht="15" customHeight="1" hidden="1">
      <c r="A211" s="88">
        <v>1</v>
      </c>
      <c r="B211" s="89">
        <v>1</v>
      </c>
      <c r="C211" s="90">
        <v>326</v>
      </c>
      <c r="D211" s="91" t="str">
        <f>+IF(C211=0,0,(VLOOKUP($C211,'[2]PP'!$B:$F,2,FALSE)))</f>
        <v>Boba</v>
      </c>
      <c r="E211" s="91" t="str">
        <f>+IF(D211=0,0,(VLOOKUP($C211,'[2]PP'!$B:$F,3,FALSE)))</f>
        <v>Peter</v>
      </c>
      <c r="F211" s="135">
        <f>+IF(E211=0,0,(VLOOKUP($C211,'[2]PP'!$B:$F,4,FALSE)))</f>
        <v>1991</v>
      </c>
      <c r="G211" s="91" t="str">
        <f>+IF(F211=0,0,(VLOOKUP($C211,'[2]PP'!$B:$F,5,FALSE)))</f>
        <v>PIE</v>
      </c>
      <c r="H211" s="90">
        <v>0</v>
      </c>
      <c r="I211" s="91">
        <f>+IF(H211=0,0,(VLOOKUP($H211,'[2]PP'!$B:$F,2,FALSE)))</f>
        <v>0</v>
      </c>
      <c r="J211" s="91">
        <f>+IF(H211=0,0,(VLOOKUP($H211,'[2]PP'!$B:$F,3,FALSE)))</f>
        <v>0</v>
      </c>
      <c r="K211" s="92">
        <f>+IF(H211=0,0,(VLOOKUP($H211,'[2]PP'!$B:$F,4,FALSE)))</f>
        <v>0</v>
      </c>
      <c r="L211" s="93">
        <f>+IF(H211=0,0,(VLOOKUP($H211,'[2]PP'!$B:$F,5,FALSE)))</f>
        <v>0</v>
      </c>
      <c r="M211" s="106" t="s">
        <v>1</v>
      </c>
      <c r="N211" s="107">
        <f>VLOOKUP($C211,'[2]PP'!$B:$G,6,FALSE)</f>
        <v>16</v>
      </c>
      <c r="O211" s="107">
        <f>VLOOKUP($H211,'[2]PP'!$B:$G,6,FALSE)</f>
        <v>0</v>
      </c>
    </row>
    <row r="212" spans="1:15" ht="15" customHeight="1" hidden="1">
      <c r="A212" s="94">
        <f aca="true" t="shared" si="5" ref="A212:A219">+A211+1</f>
        <v>2</v>
      </c>
      <c r="B212" s="95">
        <v>2</v>
      </c>
      <c r="C212" s="96">
        <v>545</v>
      </c>
      <c r="D212" s="97" t="str">
        <f>+IF(C212=0,0,(VLOOKUP($C212,'[2]PP'!$B:$F,2,FALSE)))</f>
        <v>Benko</v>
      </c>
      <c r="E212" s="97" t="str">
        <f>+IF(D212=0,0,(VLOOKUP($C212,'[2]PP'!$B:$F,3,FALSE)))</f>
        <v>Jakub</v>
      </c>
      <c r="F212" s="136">
        <f>+IF(E212=0,0,(VLOOKUP($C212,'[2]PP'!$B:$F,4,FALSE)))</f>
        <v>1991</v>
      </c>
      <c r="G212" s="97" t="str">
        <f>+IF(F212=0,0,(VLOOKUP($C212,'[2]PP'!$B:$F,5,FALSE)))</f>
        <v>ZVO</v>
      </c>
      <c r="H212" s="96">
        <v>0</v>
      </c>
      <c r="I212" s="97">
        <f>+IF(H212=0,0,(VLOOKUP($H212,'[2]PP'!$B:$F,2,FALSE)))</f>
        <v>0</v>
      </c>
      <c r="J212" s="97">
        <f>+IF(H212=0,0,(VLOOKUP($H212,'[2]PP'!$B:$F,3,FALSE)))</f>
        <v>0</v>
      </c>
      <c r="K212" s="98">
        <f>+IF(H212=0,0,(VLOOKUP($H212,'[2]PP'!$B:$F,4,FALSE)))</f>
        <v>0</v>
      </c>
      <c r="L212" s="99">
        <f>+IF(H212=0,0,(VLOOKUP($H212,'[2]PP'!$B:$F,5,FALSE)))</f>
        <v>0</v>
      </c>
      <c r="M212" s="108"/>
      <c r="N212" s="107">
        <f>VLOOKUP($C212,'[2]PP'!$B:$G,6,FALSE)</f>
        <v>23</v>
      </c>
      <c r="O212" s="107">
        <f>VLOOKUP($H212,'[2]PP'!$B:$G,6,FALSE)</f>
        <v>0</v>
      </c>
    </row>
    <row r="213" spans="1:15" ht="15" customHeight="1" hidden="1">
      <c r="A213" s="94">
        <f t="shared" si="5"/>
        <v>3</v>
      </c>
      <c r="B213" s="95">
        <v>3</v>
      </c>
      <c r="C213" s="96">
        <v>0</v>
      </c>
      <c r="D213" s="97">
        <f>+IF(C213=0,0,(VLOOKUP($C213,'[2]PP'!$B:$F,2,FALSE)))</f>
        <v>0</v>
      </c>
      <c r="E213" s="97">
        <f>+IF(D213=0,0,(VLOOKUP($C213,'[2]PP'!$B:$F,3,FALSE)))</f>
        <v>0</v>
      </c>
      <c r="F213" s="136">
        <f>+IF(E213=0,0,(VLOOKUP($C213,'[2]PP'!$B:$F,4,FALSE)))</f>
        <v>0</v>
      </c>
      <c r="G213" s="97">
        <f>+IF(F213=0,0,(VLOOKUP($C213,'[2]PP'!$B:$F,5,FALSE)))</f>
        <v>0</v>
      </c>
      <c r="H213" s="96">
        <v>0</v>
      </c>
      <c r="I213" s="97">
        <f>+IF(H213=0,0,(VLOOKUP($H213,'[2]PP'!$B:$F,2,FALSE)))</f>
        <v>0</v>
      </c>
      <c r="J213" s="97">
        <f>+IF(H213=0,0,(VLOOKUP($H213,'[2]PP'!$B:$F,3,FALSE)))</f>
        <v>0</v>
      </c>
      <c r="K213" s="98">
        <f>+IF(H213=0,0,(VLOOKUP($H213,'[2]PP'!$B:$F,4,FALSE)))</f>
        <v>0</v>
      </c>
      <c r="L213" s="99">
        <f>+IF(H213=0,0,(VLOOKUP($H213,'[2]PP'!$B:$F,5,FALSE)))</f>
        <v>0</v>
      </c>
      <c r="M213" s="108"/>
      <c r="N213" s="107">
        <f>VLOOKUP($C213,'[2]PP'!$B:$G,6,FALSE)</f>
        <v>0</v>
      </c>
      <c r="O213" s="107">
        <f>VLOOKUP($H213,'[2]PP'!$B:$G,6,FALSE)</f>
        <v>0</v>
      </c>
    </row>
    <row r="214" spans="1:15" ht="15" customHeight="1" hidden="1">
      <c r="A214" s="94">
        <f t="shared" si="5"/>
        <v>4</v>
      </c>
      <c r="B214" s="95">
        <v>4</v>
      </c>
      <c r="C214" s="96">
        <v>0</v>
      </c>
      <c r="D214" s="97">
        <f>+IF(C214=0,0,(VLOOKUP($C214,'[2]PP'!$B:$F,2,FALSE)))</f>
        <v>0</v>
      </c>
      <c r="E214" s="97">
        <f>+IF(D214=0,0,(VLOOKUP($C214,'[2]PP'!$B:$F,3,FALSE)))</f>
        <v>0</v>
      </c>
      <c r="F214" s="136">
        <f>+IF(E214=0,0,(VLOOKUP($C214,'[2]PP'!$B:$F,4,FALSE)))</f>
        <v>0</v>
      </c>
      <c r="G214" s="97">
        <f>+IF(F214=0,0,(VLOOKUP($C214,'[2]PP'!$B:$F,5,FALSE)))</f>
        <v>0</v>
      </c>
      <c r="H214" s="96">
        <v>0</v>
      </c>
      <c r="I214" s="97">
        <f>+IF(H214=0,0,(VLOOKUP($H214,'[2]PP'!$B:$F,2,FALSE)))</f>
        <v>0</v>
      </c>
      <c r="J214" s="97">
        <f>+IF(H214=0,0,(VLOOKUP($H214,'[2]PP'!$B:$F,3,FALSE)))</f>
        <v>0</v>
      </c>
      <c r="K214" s="98">
        <f>+IF(H214=0,0,(VLOOKUP($H214,'[2]PP'!$B:$F,4,FALSE)))</f>
        <v>0</v>
      </c>
      <c r="L214" s="99">
        <f>+IF(H214=0,0,(VLOOKUP($H214,'[2]PP'!$B:$F,5,FALSE)))</f>
        <v>0</v>
      </c>
      <c r="M214" s="108"/>
      <c r="N214" s="107">
        <f>VLOOKUP($C214,'[2]PP'!$B:$G,6,FALSE)</f>
        <v>0</v>
      </c>
      <c r="O214" s="107">
        <f>VLOOKUP($H214,'[2]PP'!$B:$G,6,FALSE)</f>
        <v>0</v>
      </c>
    </row>
    <row r="215" spans="1:15" ht="15" customHeight="1" hidden="1">
      <c r="A215" s="94">
        <f t="shared" si="5"/>
        <v>5</v>
      </c>
      <c r="B215" s="95">
        <v>8</v>
      </c>
      <c r="C215" s="96">
        <v>0</v>
      </c>
      <c r="D215" s="97">
        <f>+IF(C215=0,0,(VLOOKUP($C215,'[2]PP'!$B:$F,2,FALSE)))</f>
        <v>0</v>
      </c>
      <c r="E215" s="97">
        <f>+IF(D215=0,0,(VLOOKUP($C215,'[2]PP'!$B:$F,3,FALSE)))</f>
        <v>0</v>
      </c>
      <c r="F215" s="136">
        <f>+IF(E215=0,0,(VLOOKUP($C215,'[2]PP'!$B:$F,4,FALSE)))</f>
        <v>0</v>
      </c>
      <c r="G215" s="97">
        <f>+IF(F215=0,0,(VLOOKUP($C215,'[2]PP'!$B:$F,5,FALSE)))</f>
        <v>0</v>
      </c>
      <c r="H215" s="96">
        <v>0</v>
      </c>
      <c r="I215" s="97">
        <f>+IF(H215=0,0,(VLOOKUP($H215,'[2]PP'!$B:$F,2,FALSE)))</f>
        <v>0</v>
      </c>
      <c r="J215" s="97">
        <f>+IF(H215=0,0,(VLOOKUP($H215,'[2]PP'!$B:$F,3,FALSE)))</f>
        <v>0</v>
      </c>
      <c r="K215" s="98">
        <f>+IF(H215=0,0,(VLOOKUP($H215,'[2]PP'!$B:$F,4,FALSE)))</f>
        <v>0</v>
      </c>
      <c r="L215" s="99">
        <f>+IF(H215=0,0,(VLOOKUP($H215,'[2]PP'!$B:$F,5,FALSE)))</f>
        <v>0</v>
      </c>
      <c r="M215" s="108"/>
      <c r="N215" s="107">
        <f>VLOOKUP($C215,'[2]PP'!$B:$G,6,FALSE)</f>
        <v>0</v>
      </c>
      <c r="O215" s="107">
        <f>VLOOKUP($H215,'[2]PP'!$B:$G,6,FALSE)</f>
        <v>0</v>
      </c>
    </row>
    <row r="216" spans="1:15" ht="15" customHeight="1" hidden="1">
      <c r="A216" s="94">
        <f t="shared" si="5"/>
        <v>6</v>
      </c>
      <c r="B216" s="95">
        <v>8</v>
      </c>
      <c r="C216" s="96">
        <v>0</v>
      </c>
      <c r="D216" s="97">
        <f>+IF(C216=0,0,(VLOOKUP($C216,'[2]PP'!$B:$F,2,FALSE)))</f>
        <v>0</v>
      </c>
      <c r="E216" s="97">
        <f>+IF(D216=0,0,(VLOOKUP($C216,'[2]PP'!$B:$F,3,FALSE)))</f>
        <v>0</v>
      </c>
      <c r="F216" s="136">
        <f>+IF(E216=0,0,(VLOOKUP($C216,'[2]PP'!$B:$F,4,FALSE)))</f>
        <v>0</v>
      </c>
      <c r="G216" s="97">
        <f>+IF(F216=0,0,(VLOOKUP($C216,'[2]PP'!$B:$F,5,FALSE)))</f>
        <v>0</v>
      </c>
      <c r="H216" s="96">
        <v>0</v>
      </c>
      <c r="I216" s="97">
        <f>+IF(H216=0,0,(VLOOKUP($H216,'[2]PP'!$B:$F,2,FALSE)))</f>
        <v>0</v>
      </c>
      <c r="J216" s="97">
        <f>+IF(H216=0,0,(VLOOKUP($H216,'[2]PP'!$B:$F,3,FALSE)))</f>
        <v>0</v>
      </c>
      <c r="K216" s="98">
        <f>+IF(H216=0,0,(VLOOKUP($H216,'[2]PP'!$B:$F,4,FALSE)))</f>
        <v>0</v>
      </c>
      <c r="L216" s="99">
        <f>+IF(H216=0,0,(VLOOKUP($H216,'[2]PP'!$B:$F,5,FALSE)))</f>
        <v>0</v>
      </c>
      <c r="M216" s="108"/>
      <c r="N216" s="107">
        <f>VLOOKUP($C216,'[2]PP'!$B:$G,6,FALSE)</f>
        <v>0</v>
      </c>
      <c r="O216" s="107">
        <f>VLOOKUP($H216,'[2]PP'!$B:$G,6,FALSE)</f>
        <v>0</v>
      </c>
    </row>
    <row r="217" spans="1:15" ht="15" customHeight="1" hidden="1">
      <c r="A217" s="94">
        <f t="shared" si="5"/>
        <v>7</v>
      </c>
      <c r="B217" s="95">
        <v>8</v>
      </c>
      <c r="C217" s="96">
        <v>0</v>
      </c>
      <c r="D217" s="97">
        <f>+IF(C217=0,0,(VLOOKUP($C217,'[2]PP'!$B:$F,2,FALSE)))</f>
        <v>0</v>
      </c>
      <c r="E217" s="97">
        <f>+IF(D217=0,0,(VLOOKUP($C217,'[2]PP'!$B:$F,3,FALSE)))</f>
        <v>0</v>
      </c>
      <c r="F217" s="136">
        <f>+IF(E217=0,0,(VLOOKUP($C217,'[2]PP'!$B:$F,4,FALSE)))</f>
        <v>0</v>
      </c>
      <c r="G217" s="97">
        <f>+IF(F217=0,0,(VLOOKUP($C217,'[2]PP'!$B:$F,5,FALSE)))</f>
        <v>0</v>
      </c>
      <c r="H217" s="96">
        <v>0</v>
      </c>
      <c r="I217" s="97">
        <f>+IF(H217=0,0,(VLOOKUP($H217,'[2]PP'!$B:$F,2,FALSE)))</f>
        <v>0</v>
      </c>
      <c r="J217" s="97">
        <f>+IF(H217=0,0,(VLOOKUP($H217,'[2]PP'!$B:$F,3,FALSE)))</f>
        <v>0</v>
      </c>
      <c r="K217" s="98">
        <f>+IF(H217=0,0,(VLOOKUP($H217,'[2]PP'!$B:$F,4,FALSE)))</f>
        <v>0</v>
      </c>
      <c r="L217" s="99">
        <f>+IF(H217=0,0,(VLOOKUP($H217,'[2]PP'!$B:$F,5,FALSE)))</f>
        <v>0</v>
      </c>
      <c r="M217" s="108"/>
      <c r="N217" s="107">
        <f>VLOOKUP($C217,'[2]PP'!$B:$G,6,FALSE)</f>
        <v>0</v>
      </c>
      <c r="O217" s="107">
        <f>VLOOKUP($H217,'[2]PP'!$B:$G,6,FALSE)</f>
        <v>0</v>
      </c>
    </row>
    <row r="218" spans="1:15" ht="15" customHeight="1" hidden="1">
      <c r="A218" s="94">
        <f t="shared" si="5"/>
        <v>8</v>
      </c>
      <c r="B218" s="95">
        <v>8</v>
      </c>
      <c r="C218" s="96">
        <v>0</v>
      </c>
      <c r="D218" s="97">
        <f>+IF(C218=0,0,(VLOOKUP($C218,'[2]PP'!$B:$F,2,FALSE)))</f>
        <v>0</v>
      </c>
      <c r="E218" s="97">
        <f>+IF(D218=0,0,(VLOOKUP($C218,'[2]PP'!$B:$F,3,FALSE)))</f>
        <v>0</v>
      </c>
      <c r="F218" s="136">
        <f>+IF(E218=0,0,(VLOOKUP($C218,'[2]PP'!$B:$F,4,FALSE)))</f>
        <v>0</v>
      </c>
      <c r="G218" s="97">
        <f>+IF(F218=0,0,(VLOOKUP($C218,'[2]PP'!$B:$F,5,FALSE)))</f>
        <v>0</v>
      </c>
      <c r="H218" s="96">
        <v>0</v>
      </c>
      <c r="I218" s="97">
        <f>+IF(H218=0,0,(VLOOKUP($H218,'[2]PP'!$B:$F,2,FALSE)))</f>
        <v>0</v>
      </c>
      <c r="J218" s="97">
        <f>+IF(H218=0,0,(VLOOKUP($H218,'[2]PP'!$B:$F,3,FALSE)))</f>
        <v>0</v>
      </c>
      <c r="K218" s="98">
        <f>+IF(H218=0,0,(VLOOKUP($H218,'[2]PP'!$B:$F,4,FALSE)))</f>
        <v>0</v>
      </c>
      <c r="L218" s="99">
        <f>+IF(H218=0,0,(VLOOKUP($H218,'[2]PP'!$B:$F,5,FALSE)))</f>
        <v>0</v>
      </c>
      <c r="M218" s="108"/>
      <c r="N218" s="107">
        <f>VLOOKUP($C218,'[2]PP'!$B:$G,6,FALSE)</f>
        <v>0</v>
      </c>
      <c r="O218" s="107">
        <f>VLOOKUP($H218,'[2]PP'!$B:$G,6,FALSE)</f>
        <v>0</v>
      </c>
    </row>
    <row r="219" spans="1:15" ht="15" customHeight="1" hidden="1">
      <c r="A219" s="94">
        <f t="shared" si="5"/>
        <v>9</v>
      </c>
      <c r="B219" s="100">
        <v>9</v>
      </c>
      <c r="C219" s="101">
        <v>0</v>
      </c>
      <c r="D219" s="102">
        <f>+IF(C219=0,0,(VLOOKUP($C219,'[2]PP'!$B:$F,2,FALSE)))</f>
        <v>0</v>
      </c>
      <c r="E219" s="102">
        <f>+IF(D219=0,0,(VLOOKUP($C219,'[2]PP'!$B:$F,3,FALSE)))</f>
        <v>0</v>
      </c>
      <c r="F219" s="137">
        <f>+IF(E219=0,0,(VLOOKUP($C219,'[2]PP'!$B:$F,4,FALSE)))</f>
        <v>0</v>
      </c>
      <c r="G219" s="102">
        <f>+IF(F219=0,0,(VLOOKUP($C219,'[2]PP'!$B:$F,5,FALSE)))</f>
        <v>0</v>
      </c>
      <c r="H219" s="101">
        <v>0</v>
      </c>
      <c r="I219" s="102">
        <f>+IF(H219=0,0,(VLOOKUP($H219,'[2]PP'!$B:$F,2,FALSE)))</f>
        <v>0</v>
      </c>
      <c r="J219" s="102">
        <f>+IF(H219=0,0,(VLOOKUP($H219,'[2]PP'!$B:$F,3,FALSE)))</f>
        <v>0</v>
      </c>
      <c r="K219" s="103">
        <f>+IF(H219=0,0,(VLOOKUP($H219,'[2]PP'!$B:$F,4,FALSE)))</f>
        <v>0</v>
      </c>
      <c r="L219" s="104">
        <f>+IF(H219=0,0,(VLOOKUP($H219,'[2]PP'!$B:$F,5,FALSE)))</f>
        <v>0</v>
      </c>
      <c r="M219" s="111"/>
      <c r="N219" s="107">
        <f>VLOOKUP($C219,'[2]PP'!$B:$G,6,FALSE)</f>
        <v>0</v>
      </c>
      <c r="O219" s="107">
        <f>VLOOKUP($H219,'[2]PP'!$B:$G,6,FALSE)</f>
        <v>0</v>
      </c>
    </row>
    <row r="220" spans="1:15" s="54" customFormat="1" ht="6" customHeight="1">
      <c r="A220" s="71"/>
      <c r="B220" s="72"/>
      <c r="C220" s="73"/>
      <c r="D220" s="74"/>
      <c r="E220" s="74"/>
      <c r="F220" s="75"/>
      <c r="G220" s="74"/>
      <c r="H220" s="73"/>
      <c r="I220" s="76"/>
      <c r="J220" s="76"/>
      <c r="K220" s="76"/>
      <c r="L220" s="76"/>
      <c r="M220" s="53"/>
      <c r="N220" s="66"/>
      <c r="O220" s="66"/>
    </row>
    <row r="221" spans="1:15" s="54" customFormat="1" ht="6" customHeight="1" thickBot="1">
      <c r="A221" s="71"/>
      <c r="B221" s="72"/>
      <c r="C221" s="73"/>
      <c r="D221" s="74"/>
      <c r="E221" s="74"/>
      <c r="F221" s="75"/>
      <c r="G221" s="74"/>
      <c r="H221" s="73"/>
      <c r="I221" s="76"/>
      <c r="J221" s="76"/>
      <c r="K221" s="76"/>
      <c r="L221" s="76"/>
      <c r="M221" s="53"/>
      <c r="N221" s="66"/>
      <c r="O221" s="66"/>
    </row>
    <row r="222" spans="1:15" ht="18.75" customHeight="1" thickBot="1">
      <c r="A222" s="77">
        <f>+A209+1</f>
        <v>62</v>
      </c>
      <c r="B222" s="78"/>
      <c r="C222" s="79" t="str">
        <f>VLOOKUP($A222,'[2]R5'!$A:$G,5,FALSE)</f>
        <v>F</v>
      </c>
      <c r="D222" s="79" t="str">
        <f>VLOOKUP($A222,'[2]R5'!$A:$G,4,FALSE)</f>
        <v>žiaci 14</v>
      </c>
      <c r="E222" s="79" t="str">
        <f>VLOOKUP($A222,'[2]R5'!$A:$G,3,FALSE)</f>
        <v>500 m</v>
      </c>
      <c r="F222" s="79" t="str">
        <f>VLOOKUP($A222,'[2]R5'!$A:$G,2,FALSE)</f>
        <v>C1</v>
      </c>
      <c r="G222" s="80">
        <f>VLOOKUP($A222,'[2]R5'!$A:$G,6,FALSE)</f>
        <v>0.6395833333333332</v>
      </c>
      <c r="H222" s="81"/>
      <c r="I222" s="82" t="s">
        <v>1</v>
      </c>
      <c r="J222" s="210" t="s">
        <v>15</v>
      </c>
      <c r="K222" s="210"/>
      <c r="L222" s="210"/>
      <c r="M222" s="200" t="s">
        <v>7</v>
      </c>
      <c r="N222" s="203"/>
      <c r="O222" s="204"/>
    </row>
    <row r="223" spans="1:13" ht="13.5" thickBot="1">
      <c r="A223" s="84"/>
      <c r="B223" s="82"/>
      <c r="C223" s="85"/>
      <c r="D223" s="24"/>
      <c r="E223" s="86"/>
      <c r="F223" s="134"/>
      <c r="G223" s="86"/>
      <c r="H223" s="85"/>
      <c r="I223" s="87"/>
      <c r="J223" s="84"/>
      <c r="K223" s="84"/>
      <c r="L223" s="84"/>
      <c r="M223" s="24"/>
    </row>
    <row r="224" spans="1:15" ht="15" customHeight="1">
      <c r="A224" s="88">
        <f aca="true" t="shared" si="6" ref="A224:A232">+A223+1</f>
        <v>1</v>
      </c>
      <c r="B224" s="89">
        <v>0</v>
      </c>
      <c r="C224" s="90">
        <v>0</v>
      </c>
      <c r="D224" s="91">
        <f>+IF(C224=0,0,(VLOOKUP($C224,'[2]PP'!$B:$F,2,FALSE)))</f>
        <v>0</v>
      </c>
      <c r="E224" s="91">
        <f>+IF(D224=0,0,(VLOOKUP($C224,'[2]PP'!$B:$F,3,FALSE)))</f>
        <v>0</v>
      </c>
      <c r="F224" s="135">
        <f>+IF(E224=0,0,(VLOOKUP($C224,'[2]PP'!$B:$F,4,FALSE)))</f>
        <v>0</v>
      </c>
      <c r="G224" s="91">
        <f>+IF(F224=0,0,(VLOOKUP($C224,'[2]PP'!$B:$F,5,FALSE)))</f>
        <v>0</v>
      </c>
      <c r="H224" s="90">
        <v>0</v>
      </c>
      <c r="I224" s="91">
        <f>+IF(H224=0,0,(VLOOKUP($H224,'[2]PP'!$B:$F,2,FALSE)))</f>
        <v>0</v>
      </c>
      <c r="J224" s="91">
        <f>+IF(H224=0,0,(VLOOKUP($H224,'[2]PP'!$B:$F,3,FALSE)))</f>
        <v>0</v>
      </c>
      <c r="K224" s="92">
        <f>+IF(H224=0,0,(VLOOKUP($H224,'[2]PP'!$B:$F,4,FALSE)))</f>
        <v>0</v>
      </c>
      <c r="L224" s="93">
        <f>+IF(H224=0,0,(VLOOKUP($H224,'[2]PP'!$B:$F,5,FALSE)))</f>
        <v>0</v>
      </c>
      <c r="M224" s="30">
        <v>0</v>
      </c>
      <c r="N224" s="31" t="s">
        <v>8</v>
      </c>
      <c r="O224" s="68">
        <v>0</v>
      </c>
    </row>
    <row r="225" spans="1:15" ht="15" customHeight="1">
      <c r="A225" s="94">
        <f t="shared" si="6"/>
        <v>2</v>
      </c>
      <c r="B225" s="95">
        <v>1</v>
      </c>
      <c r="C225" s="96">
        <v>513</v>
      </c>
      <c r="D225" s="97" t="str">
        <f>+IF(C225=0,0,(VLOOKUP($C225,'[2]PP'!$B:$F,2,FALSE)))</f>
        <v>Gombarčík</v>
      </c>
      <c r="E225" s="97" t="str">
        <f>+IF(D225=0,0,(VLOOKUP($C225,'[2]PP'!$B:$F,3,FALSE)))</f>
        <v>Tomáš</v>
      </c>
      <c r="F225" s="136">
        <f>+IF(E225=0,0,(VLOOKUP($C225,'[2]PP'!$B:$F,4,FALSE)))</f>
        <v>1990</v>
      </c>
      <c r="G225" s="97" t="str">
        <f>+IF(F225=0,0,(VLOOKUP($C225,'[2]PP'!$B:$F,5,FALSE)))</f>
        <v>NOV</v>
      </c>
      <c r="H225" s="96">
        <v>0</v>
      </c>
      <c r="I225" s="97">
        <f>+IF(H225=0,0,(VLOOKUP($H225,'[2]PP'!$B:$F,2,FALSE)))</f>
        <v>0</v>
      </c>
      <c r="J225" s="97">
        <f>+IF(H225=0,0,(VLOOKUP($H225,'[2]PP'!$B:$F,3,FALSE)))</f>
        <v>0</v>
      </c>
      <c r="K225" s="98">
        <f>+IF(H225=0,0,(VLOOKUP($H225,'[2]PP'!$B:$F,4,FALSE)))</f>
        <v>0</v>
      </c>
      <c r="L225" s="99">
        <f>+IF(H225=0,0,(VLOOKUP($H225,'[2]PP'!$B:$F,5,FALSE)))</f>
        <v>0</v>
      </c>
      <c r="M225" s="38">
        <v>2</v>
      </c>
      <c r="N225" s="39" t="s">
        <v>8</v>
      </c>
      <c r="O225" s="41">
        <v>39</v>
      </c>
    </row>
    <row r="226" spans="1:15" ht="15" customHeight="1">
      <c r="A226" s="94">
        <f t="shared" si="6"/>
        <v>3</v>
      </c>
      <c r="B226" s="95">
        <v>2</v>
      </c>
      <c r="C226" s="96">
        <v>533</v>
      </c>
      <c r="D226" s="97" t="str">
        <f>+IF(C226=0,0,(VLOOKUP($C226,'[2]PP'!$B:$F,2,FALSE)))</f>
        <v>Zaťko</v>
      </c>
      <c r="E226" s="97" t="str">
        <f>+IF(D226=0,0,(VLOOKUP($C226,'[2]PP'!$B:$F,3,FALSE)))</f>
        <v>Michal</v>
      </c>
      <c r="F226" s="136">
        <f>+IF(E226=0,0,(VLOOKUP($C226,'[2]PP'!$B:$F,4,FALSE)))</f>
        <v>1990</v>
      </c>
      <c r="G226" s="97" t="str">
        <f>+IF(F226=0,0,(VLOOKUP($C226,'[2]PP'!$B:$F,5,FALSE)))</f>
        <v>NOV</v>
      </c>
      <c r="H226" s="96">
        <v>0</v>
      </c>
      <c r="I226" s="97">
        <f>+IF(H226=0,0,(VLOOKUP($H226,'[2]PP'!$B:$F,2,FALSE)))</f>
        <v>0</v>
      </c>
      <c r="J226" s="97">
        <f>+IF(H226=0,0,(VLOOKUP($H226,'[2]PP'!$B:$F,3,FALSE)))</f>
        <v>0</v>
      </c>
      <c r="K226" s="98">
        <f>+IF(H226=0,0,(VLOOKUP($H226,'[2]PP'!$B:$F,4,FALSE)))</f>
        <v>0</v>
      </c>
      <c r="L226" s="99">
        <f>+IF(H226=0,0,(VLOOKUP($H226,'[2]PP'!$B:$F,5,FALSE)))</f>
        <v>0</v>
      </c>
      <c r="M226" s="38">
        <v>2</v>
      </c>
      <c r="N226" s="39" t="s">
        <v>8</v>
      </c>
      <c r="O226" s="41">
        <v>40</v>
      </c>
    </row>
    <row r="227" spans="1:15" ht="15" customHeight="1">
      <c r="A227" s="94">
        <f t="shared" si="6"/>
        <v>4</v>
      </c>
      <c r="B227" s="95">
        <v>3</v>
      </c>
      <c r="C227" s="96">
        <v>424</v>
      </c>
      <c r="D227" s="97" t="str">
        <f>+IF(C227=0,0,(VLOOKUP($C227,'[2]PP'!$B:$F,2,FALSE)))</f>
        <v>Strnad</v>
      </c>
      <c r="E227" s="97" t="str">
        <f>+IF(D227=0,0,(VLOOKUP($C227,'[2]PP'!$B:$F,3,FALSE)))</f>
        <v>Jaroslav</v>
      </c>
      <c r="F227" s="136">
        <f>+IF(E227=0,0,(VLOOKUP($C227,'[2]PP'!$B:$F,4,FALSE)))</f>
        <v>1990</v>
      </c>
      <c r="G227" s="97" t="str">
        <f>+IF(F227=0,0,(VLOOKUP($C227,'[2]PP'!$B:$F,5,FALSE)))</f>
        <v>TTS</v>
      </c>
      <c r="H227" s="96">
        <v>0</v>
      </c>
      <c r="I227" s="97">
        <f>+IF(H227=0,0,(VLOOKUP($H227,'[2]PP'!$B:$F,2,FALSE)))</f>
        <v>0</v>
      </c>
      <c r="J227" s="97">
        <f>+IF(H227=0,0,(VLOOKUP($H227,'[2]PP'!$B:$F,3,FALSE)))</f>
        <v>0</v>
      </c>
      <c r="K227" s="98">
        <f>+IF(H227=0,0,(VLOOKUP($H227,'[2]PP'!$B:$F,4,FALSE)))</f>
        <v>0</v>
      </c>
      <c r="L227" s="99">
        <f>+IF(H227=0,0,(VLOOKUP($H227,'[2]PP'!$B:$F,5,FALSE)))</f>
        <v>0</v>
      </c>
      <c r="M227" s="38">
        <v>2</v>
      </c>
      <c r="N227" s="39" t="s">
        <v>8</v>
      </c>
      <c r="O227" s="41">
        <v>42</v>
      </c>
    </row>
    <row r="228" spans="1:15" ht="15" customHeight="1">
      <c r="A228" s="94">
        <v>1</v>
      </c>
      <c r="B228" s="95">
        <v>4</v>
      </c>
      <c r="C228" s="96">
        <v>519</v>
      </c>
      <c r="D228" s="97" t="str">
        <f>+IF(C228=0,0,(VLOOKUP($C228,'[2]PP'!$B:$F,2,FALSE)))</f>
        <v>Komžík</v>
      </c>
      <c r="E228" s="97" t="str">
        <f>+IF(D228=0,0,(VLOOKUP($C228,'[2]PP'!$B:$F,3,FALSE)))</f>
        <v>Juraj</v>
      </c>
      <c r="F228" s="136">
        <f>+IF(E228=0,0,(VLOOKUP($C228,'[2]PP'!$B:$F,4,FALSE)))</f>
        <v>1990</v>
      </c>
      <c r="G228" s="97" t="str">
        <f>+IF(F228=0,0,(VLOOKUP($C228,'[2]PP'!$B:$F,5,FALSE)))</f>
        <v>NOV</v>
      </c>
      <c r="H228" s="96">
        <v>0</v>
      </c>
      <c r="I228" s="97">
        <f>+IF(H228=0,0,(VLOOKUP($H228,'[2]PP'!$B:$F,2,FALSE)))</f>
        <v>0</v>
      </c>
      <c r="J228" s="97">
        <f>+IF(H228=0,0,(VLOOKUP($H228,'[2]PP'!$B:$F,3,FALSE)))</f>
        <v>0</v>
      </c>
      <c r="K228" s="98">
        <f>+IF(H228=0,0,(VLOOKUP($H228,'[2]PP'!$B:$F,4,FALSE)))</f>
        <v>0</v>
      </c>
      <c r="L228" s="99">
        <f>+IF(H228=0,0,(VLOOKUP($H228,'[2]PP'!$B:$F,5,FALSE)))</f>
        <v>0</v>
      </c>
      <c r="M228" s="38">
        <v>2</v>
      </c>
      <c r="N228" s="39" t="s">
        <v>8</v>
      </c>
      <c r="O228" s="41">
        <v>43</v>
      </c>
    </row>
    <row r="229" spans="1:15" ht="15" customHeight="1">
      <c r="A229" s="94">
        <f t="shared" si="6"/>
        <v>2</v>
      </c>
      <c r="B229" s="95">
        <v>5</v>
      </c>
      <c r="C229" s="96">
        <v>466</v>
      </c>
      <c r="D229" s="97" t="str">
        <f>+IF(C229=0,0,(VLOOKUP($C229,'[2]PP'!$B:$F,2,FALSE)))</f>
        <v>Plíhal</v>
      </c>
      <c r="E229" s="97" t="str">
        <f>+IF(D229=0,0,(VLOOKUP($C229,'[2]PP'!$B:$F,3,FALSE)))</f>
        <v>Jakub</v>
      </c>
      <c r="F229" s="136">
        <f>+IF(E229=0,0,(VLOOKUP($C229,'[2]PP'!$B:$F,4,FALSE)))</f>
        <v>1990</v>
      </c>
      <c r="G229" s="97" t="str">
        <f>+IF(F229=0,0,(VLOOKUP($C229,'[2]PP'!$B:$F,5,FALSE)))</f>
        <v>ŠŠT</v>
      </c>
      <c r="H229" s="96">
        <v>0</v>
      </c>
      <c r="I229" s="97">
        <f>+IF(H229=0,0,(VLOOKUP($H229,'[2]PP'!$B:$F,2,FALSE)))</f>
        <v>0</v>
      </c>
      <c r="J229" s="97">
        <f>+IF(H229=0,0,(VLOOKUP($H229,'[2]PP'!$B:$F,3,FALSE)))</f>
        <v>0</v>
      </c>
      <c r="K229" s="98">
        <f>+IF(H229=0,0,(VLOOKUP($H229,'[2]PP'!$B:$F,4,FALSE)))</f>
        <v>0</v>
      </c>
      <c r="L229" s="99">
        <f>+IF(H229=0,0,(VLOOKUP($H229,'[2]PP'!$B:$F,5,FALSE)))</f>
        <v>0</v>
      </c>
      <c r="M229" s="38">
        <v>2</v>
      </c>
      <c r="N229" s="39" t="s">
        <v>8</v>
      </c>
      <c r="O229" s="41">
        <v>57</v>
      </c>
    </row>
    <row r="230" spans="1:15" ht="15" customHeight="1">
      <c r="A230" s="94">
        <f t="shared" si="6"/>
        <v>3</v>
      </c>
      <c r="B230" s="95">
        <v>6</v>
      </c>
      <c r="C230" s="96">
        <v>581</v>
      </c>
      <c r="D230" s="97" t="str">
        <f>+IF(C230=0,0,(VLOOKUP($C230,'[2]PP'!$B:$F,2,FALSE)))</f>
        <v>Uhlík</v>
      </c>
      <c r="E230" s="97" t="str">
        <f>+IF(D230=0,0,(VLOOKUP($C230,'[2]PP'!$B:$F,3,FALSE)))</f>
        <v>Boris</v>
      </c>
      <c r="F230" s="136">
        <f>+IF(E230=0,0,(VLOOKUP($C230,'[2]PP'!$B:$F,4,FALSE)))</f>
        <v>1990</v>
      </c>
      <c r="G230" s="97" t="str">
        <f>+IF(F230=0,0,(VLOOKUP($C230,'[2]PP'!$B:$F,5,FALSE)))</f>
        <v>ZVO</v>
      </c>
      <c r="H230" s="96">
        <v>0</v>
      </c>
      <c r="I230" s="97">
        <f>+IF(H230=0,0,(VLOOKUP($H230,'[2]PP'!$B:$F,2,FALSE)))</f>
        <v>0</v>
      </c>
      <c r="J230" s="97">
        <f>+IF(H230=0,0,(VLOOKUP($H230,'[2]PP'!$B:$F,3,FALSE)))</f>
        <v>0</v>
      </c>
      <c r="K230" s="98">
        <f>+IF(H230=0,0,(VLOOKUP($H230,'[2]PP'!$B:$F,4,FALSE)))</f>
        <v>0</v>
      </c>
      <c r="L230" s="99">
        <f>+IF(H230=0,0,(VLOOKUP($H230,'[2]PP'!$B:$F,5,FALSE)))</f>
        <v>0</v>
      </c>
      <c r="M230" s="38">
        <v>3</v>
      </c>
      <c r="N230" s="39" t="s">
        <v>8</v>
      </c>
      <c r="O230" s="41">
        <v>13</v>
      </c>
    </row>
    <row r="231" spans="1:15" ht="15" customHeight="1">
      <c r="A231" s="94">
        <f t="shared" si="6"/>
        <v>4</v>
      </c>
      <c r="B231" s="95">
        <v>7</v>
      </c>
      <c r="C231" s="96">
        <v>326</v>
      </c>
      <c r="D231" s="97" t="str">
        <f>+IF(C231=0,0,(VLOOKUP($C231,'[2]PP'!$B:$F,2,FALSE)))</f>
        <v>Boba</v>
      </c>
      <c r="E231" s="97" t="str">
        <f>+IF(D231=0,0,(VLOOKUP($C231,'[2]PP'!$B:$F,3,FALSE)))</f>
        <v>Peter</v>
      </c>
      <c r="F231" s="136">
        <f>+IF(E231=0,0,(VLOOKUP($C231,'[2]PP'!$B:$F,4,FALSE)))</f>
        <v>1991</v>
      </c>
      <c r="G231" s="97" t="str">
        <f>+IF(F231=0,0,(VLOOKUP($C231,'[2]PP'!$B:$F,5,FALSE)))</f>
        <v>PIE</v>
      </c>
      <c r="H231" s="96">
        <v>0</v>
      </c>
      <c r="I231" s="97">
        <f>+IF(H231=0,0,(VLOOKUP($H231,'[2]PP'!$B:$F,2,FALSE)))</f>
        <v>0</v>
      </c>
      <c r="J231" s="97">
        <f>+IF(H231=0,0,(VLOOKUP($H231,'[2]PP'!$B:$F,3,FALSE)))</f>
        <v>0</v>
      </c>
      <c r="K231" s="98">
        <f>+IF(H231=0,0,(VLOOKUP($H231,'[2]PP'!$B:$F,4,FALSE)))</f>
        <v>0</v>
      </c>
      <c r="L231" s="99">
        <f>+IF(H231=0,0,(VLOOKUP($H231,'[2]PP'!$B:$F,5,FALSE)))</f>
        <v>0</v>
      </c>
      <c r="M231" s="38">
        <v>3</v>
      </c>
      <c r="N231" s="39" t="s">
        <v>8</v>
      </c>
      <c r="O231" s="41">
        <v>48</v>
      </c>
    </row>
    <row r="232" spans="1:15" ht="15" customHeight="1" thickBot="1">
      <c r="A232" s="94">
        <f t="shared" si="6"/>
        <v>5</v>
      </c>
      <c r="B232" s="100">
        <v>8</v>
      </c>
      <c r="C232" s="101">
        <v>545</v>
      </c>
      <c r="D232" s="102" t="str">
        <f>+IF(C232=0,0,(VLOOKUP($C232,'[2]PP'!$B:$F,2,FALSE)))</f>
        <v>Benko</v>
      </c>
      <c r="E232" s="102" t="str">
        <f>+IF(D232=0,0,(VLOOKUP($C232,'[2]PP'!$B:$F,3,FALSE)))</f>
        <v>Jakub</v>
      </c>
      <c r="F232" s="137">
        <f>+IF(E232=0,0,(VLOOKUP($C232,'[2]PP'!$B:$F,4,FALSE)))</f>
        <v>1991</v>
      </c>
      <c r="G232" s="102" t="str">
        <f>+IF(F232=0,0,(VLOOKUP($C232,'[2]PP'!$B:$F,5,FALSE)))</f>
        <v>ZVO</v>
      </c>
      <c r="H232" s="101">
        <v>0</v>
      </c>
      <c r="I232" s="102">
        <f>+IF(H232=0,0,(VLOOKUP($H232,'[2]PP'!$B:$F,2,FALSE)))</f>
        <v>0</v>
      </c>
      <c r="J232" s="102">
        <f>+IF(H232=0,0,(VLOOKUP($H232,'[2]PP'!$B:$F,3,FALSE)))</f>
        <v>0</v>
      </c>
      <c r="K232" s="103">
        <f>+IF(H232=0,0,(VLOOKUP($H232,'[2]PP'!$B:$F,4,FALSE)))</f>
        <v>0</v>
      </c>
      <c r="L232" s="104">
        <f>+IF(H232=0,0,(VLOOKUP($H232,'[2]PP'!$B:$F,5,FALSE)))</f>
        <v>0</v>
      </c>
      <c r="M232" s="61">
        <v>4</v>
      </c>
      <c r="N232" s="62" t="s">
        <v>8</v>
      </c>
      <c r="O232" s="63">
        <v>14</v>
      </c>
    </row>
    <row r="233" spans="1:15" s="54" customFormat="1" ht="15" customHeight="1">
      <c r="A233" s="71"/>
      <c r="B233" s="72"/>
      <c r="C233" s="73"/>
      <c r="D233" s="74"/>
      <c r="E233" s="74"/>
      <c r="F233" s="75"/>
      <c r="G233" s="74"/>
      <c r="H233" s="73"/>
      <c r="I233" s="76"/>
      <c r="J233" s="76"/>
      <c r="K233" s="76"/>
      <c r="L233" s="76"/>
      <c r="M233" s="53"/>
      <c r="N233" s="66"/>
      <c r="O233" s="66"/>
    </row>
    <row r="234" spans="1:15" s="54" customFormat="1" ht="15" customHeight="1" thickBot="1">
      <c r="A234" s="71"/>
      <c r="B234" s="72"/>
      <c r="C234" s="73"/>
      <c r="D234" s="74"/>
      <c r="E234" s="74"/>
      <c r="F234" s="75"/>
      <c r="G234" s="74"/>
      <c r="H234" s="73"/>
      <c r="I234" s="76"/>
      <c r="J234" s="76"/>
      <c r="K234" s="76"/>
      <c r="L234" s="76"/>
      <c r="M234" s="53"/>
      <c r="N234" s="66"/>
      <c r="O234" s="66"/>
    </row>
    <row r="235" spans="1:15" ht="18.75" customHeight="1" thickBot="1">
      <c r="A235" s="77">
        <f>+A222+1</f>
        <v>63</v>
      </c>
      <c r="B235" s="78"/>
      <c r="C235" s="79" t="str">
        <f>VLOOKUP($A235,'[2]R5'!$A:$G,5,FALSE)</f>
        <v>F</v>
      </c>
      <c r="D235" s="79" t="str">
        <f>VLOOKUP($A235,'[2]R5'!$A:$G,4,FALSE)</f>
        <v>ml. dorci</v>
      </c>
      <c r="E235" s="79" t="str">
        <f>VLOOKUP($A235,'[2]R5'!$A:$G,3,FALSE)</f>
        <v>500 m</v>
      </c>
      <c r="F235" s="79" t="str">
        <f>VLOOKUP($A235,'[2]R5'!$A:$G,2,FALSE)</f>
        <v>C1</v>
      </c>
      <c r="G235" s="80">
        <f>VLOOKUP($A235,'[2]R5'!$A:$G,6,FALSE)</f>
        <v>0.6430555555555554</v>
      </c>
      <c r="H235" s="81"/>
      <c r="I235" s="82" t="s">
        <v>1</v>
      </c>
      <c r="J235" s="210" t="s">
        <v>15</v>
      </c>
      <c r="K235" s="210"/>
      <c r="L235" s="210"/>
      <c r="M235" s="200" t="s">
        <v>7</v>
      </c>
      <c r="N235" s="203"/>
      <c r="O235" s="204"/>
    </row>
    <row r="236" spans="1:13" ht="13.5" thickBot="1">
      <c r="A236" s="84"/>
      <c r="B236" s="82"/>
      <c r="C236" s="85"/>
      <c r="D236" s="24"/>
      <c r="E236" s="86"/>
      <c r="F236" s="134"/>
      <c r="G236" s="86"/>
      <c r="H236" s="85"/>
      <c r="I236" s="87"/>
      <c r="J236" s="84"/>
      <c r="K236" s="84"/>
      <c r="L236" s="84"/>
      <c r="M236" s="24"/>
    </row>
    <row r="237" spans="1:15" ht="15" customHeight="1">
      <c r="A237" s="88">
        <f aca="true" t="shared" si="7" ref="A237:A244">+A236+1</f>
        <v>1</v>
      </c>
      <c r="B237" s="89">
        <v>1</v>
      </c>
      <c r="C237" s="90">
        <v>503</v>
      </c>
      <c r="D237" s="91" t="str">
        <f>+IF(C237=0,0,(VLOOKUP($C237,'[2]PP'!$B:$F,2,FALSE)))</f>
        <v>Benko</v>
      </c>
      <c r="E237" s="91" t="str">
        <f>+IF(D237=0,0,(VLOOKUP($C237,'[2]PP'!$B:$F,3,FALSE)))</f>
        <v>Jakub</v>
      </c>
      <c r="F237" s="135">
        <f>+IF(E237=0,0,(VLOOKUP($C237,'[2]PP'!$B:$F,4,FALSE)))</f>
        <v>1988</v>
      </c>
      <c r="G237" s="91" t="str">
        <f>+IF(F237=0,0,(VLOOKUP($C237,'[2]PP'!$B:$F,5,FALSE)))</f>
        <v>NOV</v>
      </c>
      <c r="H237" s="90">
        <v>0</v>
      </c>
      <c r="I237" s="91">
        <f>+IF(H237=0,0,(VLOOKUP($H237,'[2]PP'!$B:$F,2,FALSE)))</f>
        <v>0</v>
      </c>
      <c r="J237" s="91">
        <f>+IF(H237=0,0,(VLOOKUP($H237,'[2]PP'!$B:$F,3,FALSE)))</f>
        <v>0</v>
      </c>
      <c r="K237" s="92">
        <f>+IF(H237=0,0,(VLOOKUP($H237,'[2]PP'!$B:$F,4,FALSE)))</f>
        <v>0</v>
      </c>
      <c r="L237" s="93">
        <f>+IF(H237=0,0,(VLOOKUP($H237,'[2]PP'!$B:$F,5,FALSE)))</f>
        <v>0</v>
      </c>
      <c r="M237" s="30">
        <v>2</v>
      </c>
      <c r="N237" s="31" t="s">
        <v>8</v>
      </c>
      <c r="O237" s="68">
        <v>7</v>
      </c>
    </row>
    <row r="238" spans="1:15" ht="15" customHeight="1">
      <c r="A238" s="94">
        <f t="shared" si="7"/>
        <v>2</v>
      </c>
      <c r="B238" s="95">
        <v>2</v>
      </c>
      <c r="C238" s="96">
        <v>120</v>
      </c>
      <c r="D238" s="97" t="str">
        <f>+IF(C238=0,0,(VLOOKUP($C238,'[2]PP'!$B:$F,2,FALSE)))</f>
        <v>Poliak</v>
      </c>
      <c r="E238" s="97" t="str">
        <f>+IF(D238=0,0,(VLOOKUP($C238,'[2]PP'!$B:$F,3,FALSE)))</f>
        <v>Peter</v>
      </c>
      <c r="F238" s="136">
        <f>+IF(E238=0,0,(VLOOKUP($C238,'[2]PP'!$B:$F,4,FALSE)))</f>
        <v>1989</v>
      </c>
      <c r="G238" s="97" t="str">
        <f>+IF(F238=0,0,(VLOOKUP($C238,'[2]PP'!$B:$F,5,FALSE)))</f>
        <v>VIN</v>
      </c>
      <c r="H238" s="96">
        <v>0</v>
      </c>
      <c r="I238" s="97">
        <f>+IF(H238=0,0,(VLOOKUP($H238,'[2]PP'!$B:$F,2,FALSE)))</f>
        <v>0</v>
      </c>
      <c r="J238" s="97">
        <f>+IF(H238=0,0,(VLOOKUP($H238,'[2]PP'!$B:$F,3,FALSE)))</f>
        <v>0</v>
      </c>
      <c r="K238" s="98">
        <f>+IF(H238=0,0,(VLOOKUP($H238,'[2]PP'!$B:$F,4,FALSE)))</f>
        <v>0</v>
      </c>
      <c r="L238" s="99">
        <f>+IF(H238=0,0,(VLOOKUP($H238,'[2]PP'!$B:$F,5,FALSE)))</f>
        <v>0</v>
      </c>
      <c r="M238" s="38">
        <v>2</v>
      </c>
      <c r="N238" s="39" t="s">
        <v>8</v>
      </c>
      <c r="O238" s="41">
        <v>15</v>
      </c>
    </row>
    <row r="239" spans="1:15" ht="15" customHeight="1">
      <c r="A239" s="94">
        <f t="shared" si="7"/>
        <v>3</v>
      </c>
      <c r="B239" s="95">
        <v>3</v>
      </c>
      <c r="C239" s="96">
        <v>474</v>
      </c>
      <c r="D239" s="97" t="str">
        <f>+IF(C239=0,0,(VLOOKUP($C239,'[2]PP'!$B:$F,2,FALSE)))</f>
        <v>Likavčan</v>
      </c>
      <c r="E239" s="97" t="str">
        <f>+IF(D239=0,0,(VLOOKUP($C239,'[2]PP'!$B:$F,3,FALSE)))</f>
        <v>Lukáš</v>
      </c>
      <c r="F239" s="136">
        <f>+IF(E239=0,0,(VLOOKUP($C239,'[2]PP'!$B:$F,4,FALSE)))</f>
        <v>1989</v>
      </c>
      <c r="G239" s="97" t="str">
        <f>+IF(F239=0,0,(VLOOKUP($C239,'[2]PP'!$B:$F,5,FALSE)))</f>
        <v>ŠŠT</v>
      </c>
      <c r="H239" s="96">
        <v>0</v>
      </c>
      <c r="I239" s="97">
        <f>+IF(H239=0,0,(VLOOKUP($H239,'[2]PP'!$B:$F,2,FALSE)))</f>
        <v>0</v>
      </c>
      <c r="J239" s="97">
        <f>+IF(H239=0,0,(VLOOKUP($H239,'[2]PP'!$B:$F,3,FALSE)))</f>
        <v>0</v>
      </c>
      <c r="K239" s="98">
        <f>+IF(H239=0,0,(VLOOKUP($H239,'[2]PP'!$B:$F,4,FALSE)))</f>
        <v>0</v>
      </c>
      <c r="L239" s="99">
        <f>+IF(H239=0,0,(VLOOKUP($H239,'[2]PP'!$B:$F,5,FALSE)))</f>
        <v>0</v>
      </c>
      <c r="M239" s="38">
        <v>2</v>
      </c>
      <c r="N239" s="39" t="s">
        <v>8</v>
      </c>
      <c r="O239" s="41">
        <v>16</v>
      </c>
    </row>
    <row r="240" spans="1:15" ht="15" customHeight="1">
      <c r="A240" s="94">
        <f t="shared" si="7"/>
        <v>4</v>
      </c>
      <c r="B240" s="95">
        <v>4</v>
      </c>
      <c r="C240" s="96">
        <v>377</v>
      </c>
      <c r="D240" s="97" t="str">
        <f>+IF(C240=0,0,(VLOOKUP($C240,'[2]PP'!$B:$F,2,FALSE)))</f>
        <v>Šupa</v>
      </c>
      <c r="E240" s="97" t="str">
        <f>+IF(D240=0,0,(VLOOKUP($C240,'[2]PP'!$B:$F,3,FALSE)))</f>
        <v>Martin</v>
      </c>
      <c r="F240" s="136">
        <f>+IF(E240=0,0,(VLOOKUP($C240,'[2]PP'!$B:$F,4,FALSE)))</f>
        <v>1989</v>
      </c>
      <c r="G240" s="97" t="str">
        <f>+IF(F240=0,0,(VLOOKUP($C240,'[2]PP'!$B:$F,5,FALSE)))</f>
        <v>PIE</v>
      </c>
      <c r="H240" s="96">
        <v>0</v>
      </c>
      <c r="I240" s="97">
        <f>+IF(H240=0,0,(VLOOKUP($H240,'[2]PP'!$B:$F,2,FALSE)))</f>
        <v>0</v>
      </c>
      <c r="J240" s="97">
        <f>+IF(H240=0,0,(VLOOKUP($H240,'[2]PP'!$B:$F,3,FALSE)))</f>
        <v>0</v>
      </c>
      <c r="K240" s="98">
        <f>+IF(H240=0,0,(VLOOKUP($H240,'[2]PP'!$B:$F,4,FALSE)))</f>
        <v>0</v>
      </c>
      <c r="L240" s="99">
        <f>+IF(H240=0,0,(VLOOKUP($H240,'[2]PP'!$B:$F,5,FALSE)))</f>
        <v>0</v>
      </c>
      <c r="M240" s="38">
        <v>2</v>
      </c>
      <c r="N240" s="39" t="s">
        <v>8</v>
      </c>
      <c r="O240" s="41">
        <v>21</v>
      </c>
    </row>
    <row r="241" spans="1:15" ht="15" customHeight="1">
      <c r="A241" s="94">
        <f t="shared" si="7"/>
        <v>5</v>
      </c>
      <c r="B241" s="95">
        <v>5</v>
      </c>
      <c r="C241" s="96">
        <v>355</v>
      </c>
      <c r="D241" s="97" t="str">
        <f>+IF(C241=0,0,(VLOOKUP($C241,'[2]PP'!$B:$F,2,FALSE)))</f>
        <v>Lehuta</v>
      </c>
      <c r="E241" s="97" t="str">
        <f>+IF(D241=0,0,(VLOOKUP($C241,'[2]PP'!$B:$F,3,FALSE)))</f>
        <v>Luboš</v>
      </c>
      <c r="F241" s="136">
        <f>+IF(E241=0,0,(VLOOKUP($C241,'[2]PP'!$B:$F,4,FALSE)))</f>
        <v>1988</v>
      </c>
      <c r="G241" s="97" t="str">
        <f>+IF(F241=0,0,(VLOOKUP($C241,'[2]PP'!$B:$F,5,FALSE)))</f>
        <v>PIE</v>
      </c>
      <c r="H241" s="96">
        <v>0</v>
      </c>
      <c r="I241" s="97">
        <f>+IF(H241=0,0,(VLOOKUP($H241,'[2]PP'!$B:$F,2,FALSE)))</f>
        <v>0</v>
      </c>
      <c r="J241" s="97">
        <f>+IF(H241=0,0,(VLOOKUP($H241,'[2]PP'!$B:$F,3,FALSE)))</f>
        <v>0</v>
      </c>
      <c r="K241" s="98">
        <f>+IF(H241=0,0,(VLOOKUP($H241,'[2]PP'!$B:$F,4,FALSE)))</f>
        <v>0</v>
      </c>
      <c r="L241" s="99">
        <f>+IF(H241=0,0,(VLOOKUP($H241,'[2]PP'!$B:$F,5,FALSE)))</f>
        <v>0</v>
      </c>
      <c r="M241" s="38">
        <v>2</v>
      </c>
      <c r="N241" s="39" t="s">
        <v>8</v>
      </c>
      <c r="O241" s="41">
        <v>22</v>
      </c>
    </row>
    <row r="242" spans="1:15" ht="15" customHeight="1">
      <c r="A242" s="94">
        <f t="shared" si="7"/>
        <v>6</v>
      </c>
      <c r="B242" s="95">
        <v>6</v>
      </c>
      <c r="C242" s="96">
        <v>117</v>
      </c>
      <c r="D242" s="97" t="str">
        <f>+IF(C242=0,0,(VLOOKUP($C242,'[2]PP'!$B:$F,2,FALSE)))</f>
        <v>Maršál</v>
      </c>
      <c r="E242" s="97" t="str">
        <f>+IF(D242=0,0,(VLOOKUP($C242,'[2]PP'!$B:$F,3,FALSE)))</f>
        <v>Andrej</v>
      </c>
      <c r="F242" s="136">
        <f>+IF(E242=0,0,(VLOOKUP($C242,'[2]PP'!$B:$F,4,FALSE)))</f>
        <v>1989</v>
      </c>
      <c r="G242" s="97" t="str">
        <f>+IF(F242=0,0,(VLOOKUP($C242,'[2]PP'!$B:$F,5,FALSE)))</f>
        <v>VIN</v>
      </c>
      <c r="H242" s="96">
        <v>0</v>
      </c>
      <c r="I242" s="97">
        <f>+IF(H242=0,0,(VLOOKUP($H242,'[2]PP'!$B:$F,2,FALSE)))</f>
        <v>0</v>
      </c>
      <c r="J242" s="97">
        <f>+IF(H242=0,0,(VLOOKUP($H242,'[2]PP'!$B:$F,3,FALSE)))</f>
        <v>0</v>
      </c>
      <c r="K242" s="98">
        <f>+IF(H242=0,0,(VLOOKUP($H242,'[2]PP'!$B:$F,4,FALSE)))</f>
        <v>0</v>
      </c>
      <c r="L242" s="99">
        <f>+IF(H242=0,0,(VLOOKUP($H242,'[2]PP'!$B:$F,5,FALSE)))</f>
        <v>0</v>
      </c>
      <c r="M242" s="38">
        <v>2</v>
      </c>
      <c r="N242" s="39" t="s">
        <v>8</v>
      </c>
      <c r="O242" s="41">
        <v>23</v>
      </c>
    </row>
    <row r="243" spans="1:15" ht="15" customHeight="1">
      <c r="A243" s="94">
        <f t="shared" si="7"/>
        <v>7</v>
      </c>
      <c r="B243" s="95">
        <v>7</v>
      </c>
      <c r="C243" s="96">
        <v>504</v>
      </c>
      <c r="D243" s="97" t="str">
        <f>+IF(C243=0,0,(VLOOKUP($C243,'[2]PP'!$B:$F,2,FALSE)))</f>
        <v>Benko</v>
      </c>
      <c r="E243" s="97" t="str">
        <f>+IF(D243=0,0,(VLOOKUP($C243,'[2]PP'!$B:$F,3,FALSE)))</f>
        <v>Jozef</v>
      </c>
      <c r="F243" s="136">
        <f>+IF(E243=0,0,(VLOOKUP($C243,'[2]PP'!$B:$F,4,FALSE)))</f>
        <v>1989</v>
      </c>
      <c r="G243" s="97" t="str">
        <f>+IF(F243=0,0,(VLOOKUP($C243,'[2]PP'!$B:$F,5,FALSE)))</f>
        <v>NOV</v>
      </c>
      <c r="H243" s="96">
        <v>0</v>
      </c>
      <c r="I243" s="97">
        <f>+IF(H243=0,0,(VLOOKUP($H243,'[2]PP'!$B:$F,2,FALSE)))</f>
        <v>0</v>
      </c>
      <c r="J243" s="97">
        <f>+IF(H243=0,0,(VLOOKUP($H243,'[2]PP'!$B:$F,3,FALSE)))</f>
        <v>0</v>
      </c>
      <c r="K243" s="98">
        <f>+IF(H243=0,0,(VLOOKUP($H243,'[2]PP'!$B:$F,4,FALSE)))</f>
        <v>0</v>
      </c>
      <c r="L243" s="99">
        <f>+IF(H243=0,0,(VLOOKUP($H243,'[2]PP'!$B:$F,5,FALSE)))</f>
        <v>0</v>
      </c>
      <c r="M243" s="38">
        <v>2</v>
      </c>
      <c r="N243" s="39" t="s">
        <v>8</v>
      </c>
      <c r="O243" s="41">
        <v>24</v>
      </c>
    </row>
    <row r="244" spans="1:15" ht="15" customHeight="1">
      <c r="A244" s="94">
        <f t="shared" si="7"/>
        <v>8</v>
      </c>
      <c r="B244" s="95">
        <v>8</v>
      </c>
      <c r="C244" s="96">
        <v>411</v>
      </c>
      <c r="D244" s="97" t="str">
        <f>+IF(C244=0,0,(VLOOKUP($C244,'[2]PP'!$B:$F,2,FALSE)))</f>
        <v>Jantula</v>
      </c>
      <c r="E244" s="97" t="str">
        <f>+IF(D244=0,0,(VLOOKUP($C244,'[2]PP'!$B:$F,3,FALSE)))</f>
        <v>Stanislav</v>
      </c>
      <c r="F244" s="136">
        <f>+IF(E244=0,0,(VLOOKUP($C244,'[2]PP'!$B:$F,4,FALSE)))</f>
        <v>1989</v>
      </c>
      <c r="G244" s="97" t="str">
        <f>+IF(F244=0,0,(VLOOKUP($C244,'[2]PP'!$B:$F,5,FALSE)))</f>
        <v>TTS</v>
      </c>
      <c r="H244" s="96">
        <v>0</v>
      </c>
      <c r="I244" s="97">
        <f>+IF(H244=0,0,(VLOOKUP($H244,'[2]PP'!$B:$F,2,FALSE)))</f>
        <v>0</v>
      </c>
      <c r="J244" s="97">
        <f>+IF(H244=0,0,(VLOOKUP($H244,'[2]PP'!$B:$F,3,FALSE)))</f>
        <v>0</v>
      </c>
      <c r="K244" s="98">
        <f>+IF(H244=0,0,(VLOOKUP($H244,'[2]PP'!$B:$F,4,FALSE)))</f>
        <v>0</v>
      </c>
      <c r="L244" s="99">
        <f>+IF(H244=0,0,(VLOOKUP($H244,'[2]PP'!$B:$F,5,FALSE)))</f>
        <v>0</v>
      </c>
      <c r="M244" s="38">
        <v>2</v>
      </c>
      <c r="N244" s="39" t="s">
        <v>8</v>
      </c>
      <c r="O244" s="41">
        <v>42</v>
      </c>
    </row>
    <row r="245" spans="1:15" ht="15" customHeight="1" thickBot="1">
      <c r="A245" s="94">
        <v>1</v>
      </c>
      <c r="B245" s="100">
        <v>9</v>
      </c>
      <c r="C245" s="101">
        <v>72</v>
      </c>
      <c r="D245" s="102" t="str">
        <f>+IF(C245=0,0,(VLOOKUP($C245,'[2]PP'!$B:$F,2,FALSE)))</f>
        <v>Janík</v>
      </c>
      <c r="E245" s="102" t="str">
        <f>+IF(D245=0,0,(VLOOKUP($C245,'[2]PP'!$B:$F,3,FALSE)))</f>
        <v>Peter</v>
      </c>
      <c r="F245" s="137">
        <f>+IF(E245=0,0,(VLOOKUP($C245,'[2]PP'!$B:$F,4,FALSE)))</f>
        <v>1989</v>
      </c>
      <c r="G245" s="102" t="str">
        <f>+IF(F245=0,0,(VLOOKUP($C245,'[2]PP'!$B:$F,5,FALSE)))</f>
        <v>ŠKP</v>
      </c>
      <c r="H245" s="101">
        <v>0</v>
      </c>
      <c r="I245" s="102">
        <f>+IF(H245=0,0,(VLOOKUP($H245,'[2]PP'!$B:$F,2,FALSE)))</f>
        <v>0</v>
      </c>
      <c r="J245" s="102">
        <f>+IF(H245=0,0,(VLOOKUP($H245,'[2]PP'!$B:$F,3,FALSE)))</f>
        <v>0</v>
      </c>
      <c r="K245" s="103">
        <f>+IF(H245=0,0,(VLOOKUP($H245,'[2]PP'!$B:$F,4,FALSE)))</f>
        <v>0</v>
      </c>
      <c r="L245" s="104">
        <f>+IF(H245=0,0,(VLOOKUP($H245,'[2]PP'!$B:$F,5,FALSE)))</f>
        <v>0</v>
      </c>
      <c r="M245" s="61">
        <v>2</v>
      </c>
      <c r="N245" s="62" t="s">
        <v>8</v>
      </c>
      <c r="O245" s="63">
        <v>43</v>
      </c>
    </row>
    <row r="246" spans="1:15" s="54" customFormat="1" ht="15" customHeight="1">
      <c r="A246" s="71"/>
      <c r="B246" s="72"/>
      <c r="C246" s="73"/>
      <c r="D246" s="74"/>
      <c r="E246" s="74"/>
      <c r="F246" s="75"/>
      <c r="G246" s="74"/>
      <c r="H246" s="73"/>
      <c r="I246" s="76"/>
      <c r="J246" s="76"/>
      <c r="K246" s="76"/>
      <c r="L246" s="76"/>
      <c r="M246" s="53"/>
      <c r="N246" s="66"/>
      <c r="O246" s="66"/>
    </row>
    <row r="247" spans="1:15" s="54" customFormat="1" ht="15" customHeight="1" thickBot="1">
      <c r="A247" s="71"/>
      <c r="B247" s="72"/>
      <c r="C247" s="73"/>
      <c r="D247" s="74"/>
      <c r="E247" s="74"/>
      <c r="F247" s="75"/>
      <c r="G247" s="74"/>
      <c r="H247" s="73"/>
      <c r="I247" s="76"/>
      <c r="J247" s="76"/>
      <c r="K247" s="76"/>
      <c r="L247" s="76"/>
      <c r="M247" s="53"/>
      <c r="N247" s="66"/>
      <c r="O247" s="66"/>
    </row>
    <row r="248" spans="1:15" ht="18.75" customHeight="1" thickBot="1">
      <c r="A248" s="77">
        <f>+A235+1</f>
        <v>64</v>
      </c>
      <c r="B248" s="78"/>
      <c r="C248" s="79" t="str">
        <f>VLOOKUP($A248,'[2]R5'!$A:$G,5,FALSE)</f>
        <v>F</v>
      </c>
      <c r="D248" s="79" t="str">
        <f>VLOOKUP($A248,'[2]R5'!$A:$G,4,FALSE)</f>
        <v>st. dorci</v>
      </c>
      <c r="E248" s="79" t="str">
        <f>VLOOKUP($A248,'[2]R5'!$A:$G,3,FALSE)</f>
        <v>500 m</v>
      </c>
      <c r="F248" s="79" t="str">
        <f>VLOOKUP($A248,'[2]R5'!$A:$G,2,FALSE)</f>
        <v>C2</v>
      </c>
      <c r="G248" s="80">
        <f>VLOOKUP($A248,'[2]R5'!$A:$G,6,FALSE)</f>
        <v>0.6465277777777776</v>
      </c>
      <c r="H248" s="81"/>
      <c r="I248" s="82" t="s">
        <v>1</v>
      </c>
      <c r="J248" s="210" t="s">
        <v>15</v>
      </c>
      <c r="K248" s="210"/>
      <c r="L248" s="210"/>
      <c r="M248" s="200" t="s">
        <v>7</v>
      </c>
      <c r="N248" s="203"/>
      <c r="O248" s="204"/>
    </row>
    <row r="249" spans="1:13" ht="13.5" thickBot="1">
      <c r="A249" s="84"/>
      <c r="B249" s="82"/>
      <c r="C249" s="85"/>
      <c r="D249" s="24"/>
      <c r="E249" s="86"/>
      <c r="F249" s="134"/>
      <c r="G249" s="86"/>
      <c r="H249" s="85"/>
      <c r="I249" s="87"/>
      <c r="J249" s="84"/>
      <c r="K249" s="84"/>
      <c r="L249" s="84"/>
      <c r="M249" s="24"/>
    </row>
    <row r="250" spans="1:15" ht="15" customHeight="1">
      <c r="A250" s="88">
        <f aca="true" t="shared" si="8" ref="A250:A258">+A249+1</f>
        <v>1</v>
      </c>
      <c r="B250" s="89">
        <v>0</v>
      </c>
      <c r="C250" s="90">
        <v>0</v>
      </c>
      <c r="D250" s="91">
        <f>+IF(C250=0,0,(VLOOKUP($C250,'[2]PP'!$B:$F,2,FALSE)))</f>
        <v>0</v>
      </c>
      <c r="E250" s="91">
        <f>+IF(D250=0,0,(VLOOKUP($C250,'[2]PP'!$B:$F,3,FALSE)))</f>
        <v>0</v>
      </c>
      <c r="F250" s="135">
        <f>+IF(E250=0,0,(VLOOKUP($C250,'[2]PP'!$B:$F,4,FALSE)))</f>
        <v>0</v>
      </c>
      <c r="G250" s="91">
        <f>+IF(F250=0,0,(VLOOKUP($C250,'[2]PP'!$B:$F,5,FALSE)))</f>
        <v>0</v>
      </c>
      <c r="H250" s="90">
        <v>0</v>
      </c>
      <c r="I250" s="91">
        <f>+IF(H250=0,0,(VLOOKUP($H250,'[2]PP'!$B:$F,2,FALSE)))</f>
        <v>0</v>
      </c>
      <c r="J250" s="91">
        <f>+IF(H250=0,0,(VLOOKUP($H250,'[2]PP'!$B:$F,3,FALSE)))</f>
        <v>0</v>
      </c>
      <c r="K250" s="92">
        <f>+IF(H250=0,0,(VLOOKUP($H250,'[2]PP'!$B:$F,4,FALSE)))</f>
        <v>0</v>
      </c>
      <c r="L250" s="93">
        <f>+IF(H250=0,0,(VLOOKUP($H250,'[2]PP'!$B:$F,5,FALSE)))</f>
        <v>0</v>
      </c>
      <c r="M250" s="30">
        <v>0</v>
      </c>
      <c r="N250" s="31" t="s">
        <v>8</v>
      </c>
      <c r="O250" s="68">
        <v>0</v>
      </c>
    </row>
    <row r="251" spans="1:15" ht="15" customHeight="1">
      <c r="A251" s="94">
        <f t="shared" si="8"/>
        <v>2</v>
      </c>
      <c r="B251" s="95">
        <v>0</v>
      </c>
      <c r="C251" s="96">
        <v>0</v>
      </c>
      <c r="D251" s="97">
        <f>+IF(C251=0,0,(VLOOKUP($C251,'[2]PP'!$B:$F,2,FALSE)))</f>
        <v>0</v>
      </c>
      <c r="E251" s="97">
        <f>+IF(D251=0,0,(VLOOKUP($C251,'[2]PP'!$B:$F,3,FALSE)))</f>
        <v>0</v>
      </c>
      <c r="F251" s="136">
        <f>+IF(E251=0,0,(VLOOKUP($C251,'[2]PP'!$B:$F,4,FALSE)))</f>
        <v>0</v>
      </c>
      <c r="G251" s="97">
        <f>+IF(F251=0,0,(VLOOKUP($C251,'[2]PP'!$B:$F,5,FALSE)))</f>
        <v>0</v>
      </c>
      <c r="H251" s="96">
        <v>0</v>
      </c>
      <c r="I251" s="97">
        <f>+IF(H251=0,0,(VLOOKUP($H251,'[2]PP'!$B:$F,2,FALSE)))</f>
        <v>0</v>
      </c>
      <c r="J251" s="97">
        <f>+IF(H251=0,0,(VLOOKUP($H251,'[2]PP'!$B:$F,3,FALSE)))</f>
        <v>0</v>
      </c>
      <c r="K251" s="98">
        <f>+IF(H251=0,0,(VLOOKUP($H251,'[2]PP'!$B:$F,4,FALSE)))</f>
        <v>0</v>
      </c>
      <c r="L251" s="99">
        <f>+IF(H251=0,0,(VLOOKUP($H251,'[2]PP'!$B:$F,5,FALSE)))</f>
        <v>0</v>
      </c>
      <c r="M251" s="38">
        <v>0</v>
      </c>
      <c r="N251" s="39" t="s">
        <v>8</v>
      </c>
      <c r="O251" s="41">
        <v>0</v>
      </c>
    </row>
    <row r="252" spans="1:15" ht="15" customHeight="1">
      <c r="A252" s="94">
        <f t="shared" si="8"/>
        <v>3</v>
      </c>
      <c r="B252" s="95">
        <v>0</v>
      </c>
      <c r="C252" s="96">
        <v>0</v>
      </c>
      <c r="D252" s="97">
        <f>+IF(C252=0,0,(VLOOKUP($C252,'[2]PP'!$B:$F,2,FALSE)))</f>
        <v>0</v>
      </c>
      <c r="E252" s="97">
        <f>+IF(D252=0,0,(VLOOKUP($C252,'[2]PP'!$B:$F,3,FALSE)))</f>
        <v>0</v>
      </c>
      <c r="F252" s="136">
        <f>+IF(E252=0,0,(VLOOKUP($C252,'[2]PP'!$B:$F,4,FALSE)))</f>
        <v>0</v>
      </c>
      <c r="G252" s="97">
        <f>+IF(F252=0,0,(VLOOKUP($C252,'[2]PP'!$B:$F,5,FALSE)))</f>
        <v>0</v>
      </c>
      <c r="H252" s="96">
        <v>0</v>
      </c>
      <c r="I252" s="97">
        <f>+IF(H252=0,0,(VLOOKUP($H252,'[2]PP'!$B:$F,2,FALSE)))</f>
        <v>0</v>
      </c>
      <c r="J252" s="97">
        <f>+IF(H252=0,0,(VLOOKUP($H252,'[2]PP'!$B:$F,3,FALSE)))</f>
        <v>0</v>
      </c>
      <c r="K252" s="98">
        <f>+IF(H252=0,0,(VLOOKUP($H252,'[2]PP'!$B:$F,4,FALSE)))</f>
        <v>0</v>
      </c>
      <c r="L252" s="99">
        <f>+IF(H252=0,0,(VLOOKUP($H252,'[2]PP'!$B:$F,5,FALSE)))</f>
        <v>0</v>
      </c>
      <c r="M252" s="38">
        <v>0</v>
      </c>
      <c r="N252" s="39" t="s">
        <v>8</v>
      </c>
      <c r="O252" s="41">
        <v>0</v>
      </c>
    </row>
    <row r="253" spans="1:15" ht="15" customHeight="1">
      <c r="A253" s="94">
        <f t="shared" si="8"/>
        <v>4</v>
      </c>
      <c r="B253" s="95">
        <v>1</v>
      </c>
      <c r="C253" s="96">
        <v>517</v>
      </c>
      <c r="D253" s="97" t="str">
        <f>+IF(C253=0,0,(VLOOKUP($C253,'[2]PP'!$B:$F,2,FALSE)))</f>
        <v>Chlúpik</v>
      </c>
      <c r="E253" s="97" t="str">
        <f>+IF(D253=0,0,(VLOOKUP($C253,'[2]PP'!$B:$F,3,FALSE)))</f>
        <v>Tomáš</v>
      </c>
      <c r="F253" s="136">
        <f>+IF(E253=0,0,(VLOOKUP($C253,'[2]PP'!$B:$F,4,FALSE)))</f>
        <v>1986</v>
      </c>
      <c r="G253" s="97" t="str">
        <f>+IF(F253=0,0,(VLOOKUP($C253,'[2]PP'!$B:$F,5,FALSE)))</f>
        <v>NOV</v>
      </c>
      <c r="H253" s="96">
        <v>369</v>
      </c>
      <c r="I253" s="97" t="str">
        <f>+IF(H253=0,0,(VLOOKUP($H253,'[2]PP'!$B:$F,2,FALSE)))</f>
        <v>Rusnák</v>
      </c>
      <c r="J253" s="97" t="str">
        <f>+IF(H253=0,0,(VLOOKUP($H253,'[2]PP'!$B:$F,3,FALSE)))</f>
        <v>Matej</v>
      </c>
      <c r="K253" s="98">
        <f>+IF(H253=0,0,(VLOOKUP($H253,'[2]PP'!$B:$F,4,FALSE)))</f>
        <v>1988</v>
      </c>
      <c r="L253" s="99" t="str">
        <f>+IF(H253=0,0,(VLOOKUP($H253,'[2]PP'!$B:$F,5,FALSE)))</f>
        <v>PIE</v>
      </c>
      <c r="M253" s="38">
        <v>2</v>
      </c>
      <c r="N253" s="39" t="s">
        <v>8</v>
      </c>
      <c r="O253" s="41">
        <v>1</v>
      </c>
    </row>
    <row r="254" spans="1:15" ht="15" customHeight="1">
      <c r="A254" s="94">
        <v>1</v>
      </c>
      <c r="B254" s="95">
        <v>2</v>
      </c>
      <c r="C254" s="96">
        <v>112</v>
      </c>
      <c r="D254" s="97" t="str">
        <f>+IF(C254=0,0,(VLOOKUP($C254,'[2]PP'!$B:$F,2,FALSE)))</f>
        <v>Džongov</v>
      </c>
      <c r="E254" s="97" t="str">
        <f>+IF(D254=0,0,(VLOOKUP($C254,'[2]PP'!$B:$F,3,FALSE)))</f>
        <v>Martin</v>
      </c>
      <c r="F254" s="136">
        <f>+IF(E254=0,0,(VLOOKUP($C254,'[2]PP'!$B:$F,4,FALSE)))</f>
        <v>1987</v>
      </c>
      <c r="G254" s="97" t="str">
        <f>+IF(F254=0,0,(VLOOKUP($C254,'[2]PP'!$B:$F,5,FALSE)))</f>
        <v>VIN</v>
      </c>
      <c r="H254" s="96">
        <v>119</v>
      </c>
      <c r="I254" s="97" t="str">
        <f>+IF(H254=0,0,(VLOOKUP($H254,'[2]PP'!$B:$F,2,FALSE)))</f>
        <v>Oremus</v>
      </c>
      <c r="J254" s="97" t="str">
        <f>+IF(H254=0,0,(VLOOKUP($H254,'[2]PP'!$B:$F,3,FALSE)))</f>
        <v>Matej</v>
      </c>
      <c r="K254" s="98">
        <f>+IF(H254=0,0,(VLOOKUP($H254,'[2]PP'!$B:$F,4,FALSE)))</f>
        <v>1986</v>
      </c>
      <c r="L254" s="99" t="str">
        <f>+IF(H254=0,0,(VLOOKUP($H254,'[2]PP'!$B:$F,5,FALSE)))</f>
        <v>VIN</v>
      </c>
      <c r="M254" s="38">
        <v>2</v>
      </c>
      <c r="N254" s="39" t="s">
        <v>8</v>
      </c>
      <c r="O254" s="41">
        <v>3</v>
      </c>
    </row>
    <row r="255" spans="1:15" ht="15" customHeight="1">
      <c r="A255" s="94">
        <f t="shared" si="8"/>
        <v>2</v>
      </c>
      <c r="B255" s="95">
        <v>3</v>
      </c>
      <c r="C255" s="96">
        <v>417</v>
      </c>
      <c r="D255" s="97" t="str">
        <f>+IF(C255=0,0,(VLOOKUP($C255,'[2]PP'!$B:$F,2,FALSE)))</f>
        <v>Krendl</v>
      </c>
      <c r="E255" s="97" t="str">
        <f>+IF(D255=0,0,(VLOOKUP($C255,'[2]PP'!$B:$F,3,FALSE)))</f>
        <v>Martin</v>
      </c>
      <c r="F255" s="136">
        <f>+IF(E255=0,0,(VLOOKUP($C255,'[2]PP'!$B:$F,4,FALSE)))</f>
        <v>1986</v>
      </c>
      <c r="G255" s="97" t="str">
        <f>+IF(F255=0,0,(VLOOKUP($C255,'[2]PP'!$B:$F,5,FALSE)))</f>
        <v>TTS</v>
      </c>
      <c r="H255" s="96">
        <v>406</v>
      </c>
      <c r="I255" s="97" t="str">
        <f>+IF(H255=0,0,(VLOOKUP($H255,'[2]PP'!$B:$F,2,FALSE)))</f>
        <v>Dušička</v>
      </c>
      <c r="J255" s="97" t="str">
        <f>+IF(H255=0,0,(VLOOKUP($H255,'[2]PP'!$B:$F,3,FALSE)))</f>
        <v>Michal</v>
      </c>
      <c r="K255" s="98">
        <f>+IF(H255=0,0,(VLOOKUP($H255,'[2]PP'!$B:$F,4,FALSE)))</f>
        <v>1987</v>
      </c>
      <c r="L255" s="99" t="str">
        <f>+IF(H255=0,0,(VLOOKUP($H255,'[2]PP'!$B:$F,5,FALSE)))</f>
        <v>TTS</v>
      </c>
      <c r="M255" s="38">
        <v>2</v>
      </c>
      <c r="N255" s="39" t="s">
        <v>8</v>
      </c>
      <c r="O255" s="41">
        <v>7</v>
      </c>
    </row>
    <row r="256" spans="1:15" ht="15" customHeight="1">
      <c r="A256" s="94">
        <f t="shared" si="8"/>
        <v>3</v>
      </c>
      <c r="B256" s="95">
        <v>4</v>
      </c>
      <c r="C256" s="96">
        <v>569</v>
      </c>
      <c r="D256" s="97" t="str">
        <f>+IF(C256=0,0,(VLOOKUP($C256,'[2]PP'!$B:$F,2,FALSE)))</f>
        <v>Marcinek</v>
      </c>
      <c r="E256" s="97" t="str">
        <f>+IF(D256=0,0,(VLOOKUP($C256,'[2]PP'!$B:$F,3,FALSE)))</f>
        <v>Tomáš</v>
      </c>
      <c r="F256" s="136">
        <f>+IF(E256=0,0,(VLOOKUP($C256,'[2]PP'!$B:$F,4,FALSE)))</f>
        <v>1986</v>
      </c>
      <c r="G256" s="97" t="str">
        <f>+IF(F256=0,0,(VLOOKUP($C256,'[2]PP'!$B:$F,5,FALSE)))</f>
        <v>ZVK</v>
      </c>
      <c r="H256" s="96">
        <v>585</v>
      </c>
      <c r="I256" s="97" t="str">
        <f>+IF(H256=0,0,(VLOOKUP($H256,'[2]PP'!$B:$F,2,FALSE)))</f>
        <v>Votýpka</v>
      </c>
      <c r="J256" s="97" t="str">
        <f>+IF(H256=0,0,(VLOOKUP($H256,'[2]PP'!$B:$F,3,FALSE)))</f>
        <v>Lukáš</v>
      </c>
      <c r="K256" s="98">
        <f>+IF(H256=0,0,(VLOOKUP($H256,'[2]PP'!$B:$F,4,FALSE)))</f>
        <v>1986</v>
      </c>
      <c r="L256" s="99" t="str">
        <f>+IF(H256=0,0,(VLOOKUP($H256,'[2]PP'!$B:$F,5,FALSE)))</f>
        <v>ZVK</v>
      </c>
      <c r="M256" s="38">
        <v>2</v>
      </c>
      <c r="N256" s="39" t="s">
        <v>8</v>
      </c>
      <c r="O256" s="41">
        <v>8</v>
      </c>
    </row>
    <row r="257" spans="1:15" ht="15" customHeight="1">
      <c r="A257" s="94">
        <f t="shared" si="8"/>
        <v>4</v>
      </c>
      <c r="B257" s="95">
        <v>5</v>
      </c>
      <c r="C257" s="96">
        <v>367</v>
      </c>
      <c r="D257" s="97" t="str">
        <f>+IF(C257=0,0,(VLOOKUP($C257,'[2]PP'!$B:$F,2,FALSE)))</f>
        <v>Pátek</v>
      </c>
      <c r="E257" s="97" t="str">
        <f>+IF(D257=0,0,(VLOOKUP($C257,'[2]PP'!$B:$F,3,FALSE)))</f>
        <v>Zdeněk</v>
      </c>
      <c r="F257" s="136">
        <f>+IF(E257=0,0,(VLOOKUP($C257,'[2]PP'!$B:$F,4,FALSE)))</f>
        <v>1986</v>
      </c>
      <c r="G257" s="97" t="str">
        <f>+IF(F257=0,0,(VLOOKUP($C257,'[2]PP'!$B:$F,5,FALSE)))</f>
        <v>PIE</v>
      </c>
      <c r="H257" s="96">
        <v>366</v>
      </c>
      <c r="I257" s="97" t="str">
        <f>+IF(H257=0,0,(VLOOKUP($H257,'[2]PP'!$B:$F,2,FALSE)))</f>
        <v>Ondreička</v>
      </c>
      <c r="J257" s="97" t="str">
        <f>+IF(H257=0,0,(VLOOKUP($H257,'[2]PP'!$B:$F,3,FALSE)))</f>
        <v>Patrik</v>
      </c>
      <c r="K257" s="98">
        <f>+IF(H257=0,0,(VLOOKUP($H257,'[2]PP'!$B:$F,4,FALSE)))</f>
        <v>1987</v>
      </c>
      <c r="L257" s="99" t="str">
        <f>+IF(H257=0,0,(VLOOKUP($H257,'[2]PP'!$B:$F,5,FALSE)))</f>
        <v>PIE</v>
      </c>
      <c r="M257" s="38">
        <v>2</v>
      </c>
      <c r="N257" s="39" t="s">
        <v>8</v>
      </c>
      <c r="O257" s="41">
        <v>13</v>
      </c>
    </row>
    <row r="258" spans="1:15" ht="15" customHeight="1" thickBot="1">
      <c r="A258" s="94">
        <f t="shared" si="8"/>
        <v>5</v>
      </c>
      <c r="B258" s="100">
        <v>6</v>
      </c>
      <c r="C258" s="101">
        <v>423</v>
      </c>
      <c r="D258" s="102" t="str">
        <f>+IF(C258=0,0,(VLOOKUP($C258,'[2]PP'!$B:$F,2,FALSE)))</f>
        <v>Roder</v>
      </c>
      <c r="E258" s="102" t="str">
        <f>+IF(D258=0,0,(VLOOKUP($C258,'[2]PP'!$B:$F,3,FALSE)))</f>
        <v>Matej</v>
      </c>
      <c r="F258" s="137">
        <f>+IF(E258=0,0,(VLOOKUP($C258,'[2]PP'!$B:$F,4,FALSE)))</f>
        <v>1987</v>
      </c>
      <c r="G258" s="102" t="str">
        <f>+IF(F258=0,0,(VLOOKUP($C258,'[2]PP'!$B:$F,5,FALSE)))</f>
        <v>TTS</v>
      </c>
      <c r="H258" s="101">
        <v>401</v>
      </c>
      <c r="I258" s="102" t="str">
        <f>+IF(H258=0,0,(VLOOKUP($H258,'[2]PP'!$B:$F,2,FALSE)))</f>
        <v>Bečár</v>
      </c>
      <c r="J258" s="102" t="str">
        <f>+IF(H258=0,0,(VLOOKUP($H258,'[2]PP'!$B:$F,3,FALSE)))</f>
        <v>Martin</v>
      </c>
      <c r="K258" s="103">
        <f>+IF(H258=0,0,(VLOOKUP($H258,'[2]PP'!$B:$F,4,FALSE)))</f>
        <v>1986</v>
      </c>
      <c r="L258" s="104" t="str">
        <f>+IF(H258=0,0,(VLOOKUP($H258,'[2]PP'!$B:$F,5,FALSE)))</f>
        <v>TTS</v>
      </c>
      <c r="M258" s="61">
        <v>2</v>
      </c>
      <c r="N258" s="62" t="s">
        <v>8</v>
      </c>
      <c r="O258" s="63">
        <v>25</v>
      </c>
    </row>
    <row r="259" spans="1:15" s="54" customFormat="1" ht="15" customHeight="1">
      <c r="A259" s="71"/>
      <c r="B259" s="72"/>
      <c r="C259" s="73"/>
      <c r="D259" s="74"/>
      <c r="E259" s="74"/>
      <c r="F259" s="75"/>
      <c r="G259" s="74"/>
      <c r="H259" s="73"/>
      <c r="I259" s="76"/>
      <c r="J259" s="76"/>
      <c r="K259" s="76"/>
      <c r="L259" s="76"/>
      <c r="M259" s="53"/>
      <c r="N259" s="66"/>
      <c r="O259" s="66"/>
    </row>
    <row r="260" spans="1:15" s="54" customFormat="1" ht="15" customHeight="1" thickBot="1">
      <c r="A260" s="71"/>
      <c r="B260" s="72"/>
      <c r="C260" s="73"/>
      <c r="D260" s="74"/>
      <c r="E260" s="74"/>
      <c r="F260" s="75"/>
      <c r="G260" s="74"/>
      <c r="H260" s="73"/>
      <c r="I260" s="76"/>
      <c r="J260" s="76"/>
      <c r="K260" s="76"/>
      <c r="L260" s="76"/>
      <c r="M260" s="53"/>
      <c r="N260" s="66"/>
      <c r="O260" s="66"/>
    </row>
    <row r="261" spans="1:15" ht="18.75" customHeight="1" thickBot="1">
      <c r="A261" s="77">
        <f>+A248+1</f>
        <v>65</v>
      </c>
      <c r="B261" s="78"/>
      <c r="C261" s="79" t="str">
        <f>VLOOKUP($A261,'[2]R5'!$A:$G,5,FALSE)</f>
        <v>F</v>
      </c>
      <c r="D261" s="79" t="str">
        <f>VLOOKUP($A261,'[2]R5'!$A:$G,4,FALSE)</f>
        <v>muži</v>
      </c>
      <c r="E261" s="79" t="str">
        <f>VLOOKUP($A261,'[2]R5'!$A:$G,3,FALSE)</f>
        <v>500 m</v>
      </c>
      <c r="F261" s="79" t="str">
        <f>VLOOKUP($A261,'[2]R5'!$A:$G,2,FALSE)</f>
        <v>C1</v>
      </c>
      <c r="G261" s="80">
        <f>VLOOKUP($A261,'[2]R5'!$A:$G,6,FALSE)</f>
        <v>0.6499999999999998</v>
      </c>
      <c r="H261" s="81"/>
      <c r="I261" s="82" t="s">
        <v>1</v>
      </c>
      <c r="J261" s="210" t="s">
        <v>15</v>
      </c>
      <c r="K261" s="210"/>
      <c r="L261" s="210"/>
      <c r="M261" s="200" t="s">
        <v>7</v>
      </c>
      <c r="N261" s="203"/>
      <c r="O261" s="204"/>
    </row>
    <row r="262" spans="1:13" ht="13.5" thickBot="1">
      <c r="A262" s="84"/>
      <c r="B262" s="82"/>
      <c r="C262" s="85"/>
      <c r="D262" s="24"/>
      <c r="E262" s="86"/>
      <c r="F262" s="134"/>
      <c r="G262" s="86"/>
      <c r="H262" s="85"/>
      <c r="I262" s="87"/>
      <c r="J262" s="84"/>
      <c r="K262" s="84"/>
      <c r="L262" s="84"/>
      <c r="M262" s="24"/>
    </row>
    <row r="263" spans="1:15" ht="15" customHeight="1">
      <c r="A263" s="88">
        <v>1</v>
      </c>
      <c r="B263" s="89">
        <v>0</v>
      </c>
      <c r="C263" s="90">
        <v>0</v>
      </c>
      <c r="D263" s="91">
        <f>+IF(C263=0,0,(VLOOKUP($C263,'[2]PP'!$B:$F,2,FALSE)))</f>
        <v>0</v>
      </c>
      <c r="E263" s="91">
        <f>+IF(D263=0,0,(VLOOKUP($C263,'[2]PP'!$B:$F,3,FALSE)))</f>
        <v>0</v>
      </c>
      <c r="F263" s="135">
        <f>+IF(E263=0,0,(VLOOKUP($C263,'[2]PP'!$B:$F,4,FALSE)))</f>
        <v>0</v>
      </c>
      <c r="G263" s="91">
        <f>+IF(F263=0,0,(VLOOKUP($C263,'[2]PP'!$B:$F,5,FALSE)))</f>
        <v>0</v>
      </c>
      <c r="H263" s="90">
        <v>0</v>
      </c>
      <c r="I263" s="91">
        <f>+IF(H263=0,0,(VLOOKUP($H263,'[2]PP'!$B:$F,2,FALSE)))</f>
        <v>0</v>
      </c>
      <c r="J263" s="91">
        <f>+IF(H263=0,0,(VLOOKUP($H263,'[2]PP'!$B:$F,3,FALSE)))</f>
        <v>0</v>
      </c>
      <c r="K263" s="92">
        <f>+IF(H263=0,0,(VLOOKUP($H263,'[2]PP'!$B:$F,4,FALSE)))</f>
        <v>0</v>
      </c>
      <c r="L263" s="93">
        <f>+IF(H263=0,0,(VLOOKUP($H263,'[2]PP'!$B:$F,5,FALSE)))</f>
        <v>0</v>
      </c>
      <c r="M263" s="30">
        <v>0</v>
      </c>
      <c r="N263" s="31" t="s">
        <v>8</v>
      </c>
      <c r="O263" s="68">
        <v>0</v>
      </c>
    </row>
    <row r="264" spans="1:15" ht="15" customHeight="1">
      <c r="A264" s="94">
        <f aca="true" t="shared" si="9" ref="A264:A271">+A263+1</f>
        <v>2</v>
      </c>
      <c r="B264" s="95">
        <v>0</v>
      </c>
      <c r="C264" s="96">
        <v>0</v>
      </c>
      <c r="D264" s="97">
        <f>+IF(C264=0,0,(VLOOKUP($C264,'[2]PP'!$B:$F,2,FALSE)))</f>
        <v>0</v>
      </c>
      <c r="E264" s="97">
        <f>+IF(D264=0,0,(VLOOKUP($C264,'[2]PP'!$B:$F,3,FALSE)))</f>
        <v>0</v>
      </c>
      <c r="F264" s="136">
        <f>+IF(E264=0,0,(VLOOKUP($C264,'[2]PP'!$B:$F,4,FALSE)))</f>
        <v>0</v>
      </c>
      <c r="G264" s="97">
        <f>+IF(F264=0,0,(VLOOKUP($C264,'[2]PP'!$B:$F,5,FALSE)))</f>
        <v>0</v>
      </c>
      <c r="H264" s="96">
        <v>0</v>
      </c>
      <c r="I264" s="97">
        <f>+IF(H264=0,0,(VLOOKUP($H264,'[2]PP'!$B:$F,2,FALSE)))</f>
        <v>0</v>
      </c>
      <c r="J264" s="97">
        <f>+IF(H264=0,0,(VLOOKUP($H264,'[2]PP'!$B:$F,3,FALSE)))</f>
        <v>0</v>
      </c>
      <c r="K264" s="98">
        <f>+IF(H264=0,0,(VLOOKUP($H264,'[2]PP'!$B:$F,4,FALSE)))</f>
        <v>0</v>
      </c>
      <c r="L264" s="99">
        <f>+IF(H264=0,0,(VLOOKUP($H264,'[2]PP'!$B:$F,5,FALSE)))</f>
        <v>0</v>
      </c>
      <c r="M264" s="38">
        <v>0</v>
      </c>
      <c r="N264" s="39" t="s">
        <v>8</v>
      </c>
      <c r="O264" s="41">
        <v>0</v>
      </c>
    </row>
    <row r="265" spans="1:15" ht="15" customHeight="1">
      <c r="A265" s="94">
        <f t="shared" si="9"/>
        <v>3</v>
      </c>
      <c r="B265" s="95">
        <v>1</v>
      </c>
      <c r="C265" s="96">
        <v>481</v>
      </c>
      <c r="D265" s="97" t="str">
        <f>+IF(C265=0,0,(VLOOKUP($C265,'[2]PP'!$B:$F,2,FALSE)))</f>
        <v>Biksadský</v>
      </c>
      <c r="E265" s="97" t="str">
        <f>+IF(D265=0,0,(VLOOKUP($C265,'[2]PP'!$B:$F,3,FALSE)))</f>
        <v>Daniel</v>
      </c>
      <c r="F265" s="136">
        <f>+IF(E265=0,0,(VLOOKUP($C265,'[2]PP'!$B:$F,4,FALSE)))</f>
        <v>1978</v>
      </c>
      <c r="G265" s="97" t="str">
        <f>+IF(F265=0,0,(VLOOKUP($C265,'[2]PP'!$B:$F,5,FALSE)))</f>
        <v>DUK</v>
      </c>
      <c r="H265" s="96">
        <v>0</v>
      </c>
      <c r="I265" s="97">
        <f>+IF(H265=0,0,(VLOOKUP($H265,'[2]PP'!$B:$F,2,FALSE)))</f>
        <v>0</v>
      </c>
      <c r="J265" s="97">
        <f>+IF(H265=0,0,(VLOOKUP($H265,'[2]PP'!$B:$F,3,FALSE)))</f>
        <v>0</v>
      </c>
      <c r="K265" s="98">
        <f>+IF(H265=0,0,(VLOOKUP($H265,'[2]PP'!$B:$F,4,FALSE)))</f>
        <v>0</v>
      </c>
      <c r="L265" s="99">
        <f>+IF(H265=0,0,(VLOOKUP($H265,'[2]PP'!$B:$F,5,FALSE)))</f>
        <v>0</v>
      </c>
      <c r="M265" s="38">
        <v>2</v>
      </c>
      <c r="N265" s="39" t="s">
        <v>8</v>
      </c>
      <c r="O265" s="41">
        <v>0</v>
      </c>
    </row>
    <row r="266" spans="1:15" ht="15" customHeight="1">
      <c r="A266" s="94">
        <f t="shared" si="9"/>
        <v>4</v>
      </c>
      <c r="B266" s="95">
        <v>2</v>
      </c>
      <c r="C266" s="96">
        <v>514</v>
      </c>
      <c r="D266" s="97" t="str">
        <f>+IF(C266=0,0,(VLOOKUP($C266,'[2]PP'!$B:$F,2,FALSE)))</f>
        <v>Hagara</v>
      </c>
      <c r="E266" s="97" t="str">
        <f>+IF(D266=0,0,(VLOOKUP($C266,'[2]PP'!$B:$F,3,FALSE)))</f>
        <v>Ľubomír</v>
      </c>
      <c r="F266" s="136">
        <f>+IF(E266=0,0,(VLOOKUP($C266,'[2]PP'!$B:$F,4,FALSE)))</f>
        <v>1985</v>
      </c>
      <c r="G266" s="97" t="str">
        <f>+IF(F266=0,0,(VLOOKUP($C266,'[2]PP'!$B:$F,5,FALSE)))</f>
        <v>NOV</v>
      </c>
      <c r="H266" s="96">
        <v>0</v>
      </c>
      <c r="I266" s="97">
        <f>+IF(H266=0,0,(VLOOKUP($H266,'[2]PP'!$B:$F,2,FALSE)))</f>
        <v>0</v>
      </c>
      <c r="J266" s="97">
        <f>+IF(H266=0,0,(VLOOKUP($H266,'[2]PP'!$B:$F,3,FALSE)))</f>
        <v>0</v>
      </c>
      <c r="K266" s="98">
        <f>+IF(H266=0,0,(VLOOKUP($H266,'[2]PP'!$B:$F,4,FALSE)))</f>
        <v>0</v>
      </c>
      <c r="L266" s="99">
        <f>+IF(H266=0,0,(VLOOKUP($H266,'[2]PP'!$B:$F,5,FALSE)))</f>
        <v>0</v>
      </c>
      <c r="M266" s="38">
        <v>2</v>
      </c>
      <c r="N266" s="39" t="s">
        <v>8</v>
      </c>
      <c r="O266" s="41">
        <v>2</v>
      </c>
    </row>
    <row r="267" spans="1:15" ht="15" customHeight="1">
      <c r="A267" s="94">
        <f t="shared" si="9"/>
        <v>5</v>
      </c>
      <c r="B267" s="95">
        <v>3</v>
      </c>
      <c r="C267" s="96">
        <v>87</v>
      </c>
      <c r="D267" s="97" t="str">
        <f>+IF(C267=0,0,(VLOOKUP($C267,'[2]PP'!$B:$F,2,FALSE)))</f>
        <v>Ostrčil</v>
      </c>
      <c r="E267" s="97" t="str">
        <f>+IF(D267=0,0,(VLOOKUP($C267,'[2]PP'!$B:$F,3,FALSE)))</f>
        <v>Mário</v>
      </c>
      <c r="F267" s="136">
        <f>+IF(E267=0,0,(VLOOKUP($C267,'[2]PP'!$B:$F,4,FALSE)))</f>
        <v>1978</v>
      </c>
      <c r="G267" s="97" t="str">
        <f>+IF(F267=0,0,(VLOOKUP($C267,'[2]PP'!$B:$F,5,FALSE)))</f>
        <v>ŠKP</v>
      </c>
      <c r="H267" s="96">
        <v>0</v>
      </c>
      <c r="I267" s="97">
        <f>+IF(H267=0,0,(VLOOKUP($H267,'[2]PP'!$B:$F,2,FALSE)))</f>
        <v>0</v>
      </c>
      <c r="J267" s="97">
        <f>+IF(H267=0,0,(VLOOKUP($H267,'[2]PP'!$B:$F,3,FALSE)))</f>
        <v>0</v>
      </c>
      <c r="K267" s="98">
        <f>+IF(H267=0,0,(VLOOKUP($H267,'[2]PP'!$B:$F,4,FALSE)))</f>
        <v>0</v>
      </c>
      <c r="L267" s="99">
        <f>+IF(H267=0,0,(VLOOKUP($H267,'[2]PP'!$B:$F,5,FALSE)))</f>
        <v>0</v>
      </c>
      <c r="M267" s="38">
        <v>2</v>
      </c>
      <c r="N267" s="39" t="s">
        <v>8</v>
      </c>
      <c r="O267" s="41">
        <v>5</v>
      </c>
    </row>
    <row r="268" spans="1:15" ht="15" customHeight="1">
      <c r="A268" s="94">
        <f t="shared" si="9"/>
        <v>6</v>
      </c>
      <c r="B268" s="95">
        <v>4</v>
      </c>
      <c r="C268" s="96">
        <v>75</v>
      </c>
      <c r="D268" s="97" t="str">
        <f>+IF(C268=0,0,(VLOOKUP($C268,'[2]PP'!$B:$F,2,FALSE)))</f>
        <v>Kiss</v>
      </c>
      <c r="E268" s="97" t="str">
        <f>+IF(D268=0,0,(VLOOKUP($C268,'[2]PP'!$B:$F,3,FALSE)))</f>
        <v>Roman</v>
      </c>
      <c r="F268" s="136">
        <f>+IF(E268=0,0,(VLOOKUP($C268,'[2]PP'!$B:$F,4,FALSE)))</f>
        <v>1984</v>
      </c>
      <c r="G268" s="97" t="str">
        <f>+IF(F268=0,0,(VLOOKUP($C268,'[2]PP'!$B:$F,5,FALSE)))</f>
        <v>ŠKP</v>
      </c>
      <c r="H268" s="96">
        <v>0</v>
      </c>
      <c r="I268" s="97">
        <f>+IF(H268=0,0,(VLOOKUP($H268,'[2]PP'!$B:$F,2,FALSE)))</f>
        <v>0</v>
      </c>
      <c r="J268" s="97">
        <f>+IF(H268=0,0,(VLOOKUP($H268,'[2]PP'!$B:$F,3,FALSE)))</f>
        <v>0</v>
      </c>
      <c r="K268" s="98">
        <f>+IF(H268=0,0,(VLOOKUP($H268,'[2]PP'!$B:$F,4,FALSE)))</f>
        <v>0</v>
      </c>
      <c r="L268" s="99">
        <f>+IF(H268=0,0,(VLOOKUP($H268,'[2]PP'!$B:$F,5,FALSE)))</f>
        <v>0</v>
      </c>
      <c r="M268" s="38">
        <v>2</v>
      </c>
      <c r="N268" s="39" t="s">
        <v>8</v>
      </c>
      <c r="O268" s="41">
        <v>15</v>
      </c>
    </row>
    <row r="269" spans="1:15" ht="15" customHeight="1">
      <c r="A269" s="94">
        <f t="shared" si="9"/>
        <v>7</v>
      </c>
      <c r="B269" s="95">
        <v>5</v>
      </c>
      <c r="C269" s="96">
        <v>60</v>
      </c>
      <c r="D269" s="97" t="str">
        <f>+IF(C269=0,0,(VLOOKUP($C269,'[2]PP'!$B:$F,2,FALSE)))</f>
        <v>Achberger</v>
      </c>
      <c r="E269" s="97" t="str">
        <f>+IF(D269=0,0,(VLOOKUP($C269,'[2]PP'!$B:$F,3,FALSE)))</f>
        <v>Marek</v>
      </c>
      <c r="F269" s="136">
        <f>+IF(E269=0,0,(VLOOKUP($C269,'[2]PP'!$B:$F,4,FALSE)))</f>
        <v>1984</v>
      </c>
      <c r="G269" s="97" t="str">
        <f>+IF(F269=0,0,(VLOOKUP($C269,'[2]PP'!$B:$F,5,FALSE)))</f>
        <v>ŠKP</v>
      </c>
      <c r="H269" s="96">
        <v>0</v>
      </c>
      <c r="I269" s="97">
        <f>+IF(H269=0,0,(VLOOKUP($H269,'[2]PP'!$B:$F,2,FALSE)))</f>
        <v>0</v>
      </c>
      <c r="J269" s="97">
        <f>+IF(H269=0,0,(VLOOKUP($H269,'[2]PP'!$B:$F,3,FALSE)))</f>
        <v>0</v>
      </c>
      <c r="K269" s="98">
        <f>+IF(H269=0,0,(VLOOKUP($H269,'[2]PP'!$B:$F,4,FALSE)))</f>
        <v>0</v>
      </c>
      <c r="L269" s="99">
        <f>+IF(H269=0,0,(VLOOKUP($H269,'[2]PP'!$B:$F,5,FALSE)))</f>
        <v>0</v>
      </c>
      <c r="M269" s="38">
        <v>2</v>
      </c>
      <c r="N269" s="39" t="s">
        <v>8</v>
      </c>
      <c r="O269" s="41">
        <v>21</v>
      </c>
    </row>
    <row r="270" spans="1:15" ht="15" customHeight="1">
      <c r="A270" s="94">
        <f t="shared" si="9"/>
        <v>8</v>
      </c>
      <c r="B270" s="95">
        <v>6</v>
      </c>
      <c r="C270" s="96">
        <v>414</v>
      </c>
      <c r="D270" s="97" t="str">
        <f>+IF(C270=0,0,(VLOOKUP($C270,'[2]PP'!$B:$F,2,FALSE)))</f>
        <v>Kohout</v>
      </c>
      <c r="E270" s="97" t="str">
        <f>+IF(D270=0,0,(VLOOKUP($C270,'[2]PP'!$B:$F,3,FALSE)))</f>
        <v>Miloš</v>
      </c>
      <c r="F270" s="136">
        <f>+IF(E270=0,0,(VLOOKUP($C270,'[2]PP'!$B:$F,4,FALSE)))</f>
        <v>1965</v>
      </c>
      <c r="G270" s="97" t="str">
        <f>+IF(F270=0,0,(VLOOKUP($C270,'[2]PP'!$B:$F,5,FALSE)))</f>
        <v>TTS</v>
      </c>
      <c r="H270" s="96">
        <v>0</v>
      </c>
      <c r="I270" s="97">
        <f>+IF(H270=0,0,(VLOOKUP($H270,'[2]PP'!$B:$F,2,FALSE)))</f>
        <v>0</v>
      </c>
      <c r="J270" s="97">
        <f>+IF(H270=0,0,(VLOOKUP($H270,'[2]PP'!$B:$F,3,FALSE)))</f>
        <v>0</v>
      </c>
      <c r="K270" s="98">
        <f>+IF(H270=0,0,(VLOOKUP($H270,'[2]PP'!$B:$F,4,FALSE)))</f>
        <v>0</v>
      </c>
      <c r="L270" s="99">
        <f>+IF(H270=0,0,(VLOOKUP($H270,'[2]PP'!$B:$F,5,FALSE)))</f>
        <v>0</v>
      </c>
      <c r="M270" s="38">
        <v>2</v>
      </c>
      <c r="N270" s="39" t="s">
        <v>8</v>
      </c>
      <c r="O270" s="41">
        <v>24</v>
      </c>
    </row>
    <row r="271" spans="1:15" ht="15" customHeight="1" thickBot="1">
      <c r="A271" s="94">
        <f t="shared" si="9"/>
        <v>9</v>
      </c>
      <c r="B271" s="100">
        <v>7</v>
      </c>
      <c r="C271" s="101">
        <v>221</v>
      </c>
      <c r="D271" s="102" t="str">
        <f>+IF(C271=0,0,(VLOOKUP($C271,'[2]PP'!$B:$F,2,FALSE)))</f>
        <v>Bölcskei</v>
      </c>
      <c r="E271" s="102" t="str">
        <f>+IF(D271=0,0,(VLOOKUP($C271,'[2]PP'!$B:$F,3,FALSE)))</f>
        <v>Štefan</v>
      </c>
      <c r="F271" s="137">
        <f>+IF(E271=0,0,(VLOOKUP($C271,'[2]PP'!$B:$F,4,FALSE)))</f>
        <v>1985</v>
      </c>
      <c r="G271" s="102" t="str">
        <f>+IF(F271=0,0,(VLOOKUP($C271,'[2]PP'!$B:$F,5,FALSE)))</f>
        <v>KOM</v>
      </c>
      <c r="H271" s="101">
        <v>0</v>
      </c>
      <c r="I271" s="102">
        <f>+IF(H271=0,0,(VLOOKUP($H271,'[2]PP'!$B:$F,2,FALSE)))</f>
        <v>0</v>
      </c>
      <c r="J271" s="102">
        <f>+IF(H271=0,0,(VLOOKUP($H271,'[2]PP'!$B:$F,3,FALSE)))</f>
        <v>0</v>
      </c>
      <c r="K271" s="103">
        <f>+IF(H271=0,0,(VLOOKUP($H271,'[2]PP'!$B:$F,4,FALSE)))</f>
        <v>0</v>
      </c>
      <c r="L271" s="104">
        <f>+IF(H271=0,0,(VLOOKUP($H271,'[2]PP'!$B:$F,5,FALSE)))</f>
        <v>0</v>
      </c>
      <c r="M271" s="61">
        <v>2</v>
      </c>
      <c r="N271" s="62" t="s">
        <v>8</v>
      </c>
      <c r="O271" s="63">
        <v>26</v>
      </c>
    </row>
    <row r="272" spans="1:15" s="54" customFormat="1" ht="12" customHeight="1">
      <c r="A272" s="71"/>
      <c r="B272" s="72"/>
      <c r="C272" s="73"/>
      <c r="D272" s="74"/>
      <c r="E272" s="74"/>
      <c r="F272" s="75"/>
      <c r="G272" s="74"/>
      <c r="H272" s="73"/>
      <c r="I272" s="76"/>
      <c r="J272" s="76"/>
      <c r="K272" s="76"/>
      <c r="L272" s="76"/>
      <c r="M272" s="53"/>
      <c r="N272" s="66"/>
      <c r="O272" s="66"/>
    </row>
    <row r="273" spans="1:15" s="54" customFormat="1" ht="13.5" customHeight="1" hidden="1">
      <c r="A273" s="71"/>
      <c r="B273" s="72"/>
      <c r="C273" s="73"/>
      <c r="D273" s="74"/>
      <c r="E273" s="74"/>
      <c r="F273" s="75"/>
      <c r="G273" s="74"/>
      <c r="H273" s="73"/>
      <c r="I273" s="76"/>
      <c r="J273" s="76"/>
      <c r="K273" s="76"/>
      <c r="L273" s="76"/>
      <c r="M273" s="53"/>
      <c r="N273" s="66"/>
      <c r="O273" s="66"/>
    </row>
    <row r="274" spans="1:15" s="141" customFormat="1" ht="18.75" customHeight="1" hidden="1">
      <c r="A274" s="142">
        <f>+A261+1</f>
        <v>66</v>
      </c>
      <c r="B274" s="143"/>
      <c r="C274" s="144" t="str">
        <f>VLOOKUP($A274,'[2]R5'!$A:$G,5,FALSE)</f>
        <v>F</v>
      </c>
      <c r="D274" s="144" t="str">
        <f>VLOOKUP($A274,'[2]R5'!$A:$G,4,FALSE)</f>
        <v>veteráni</v>
      </c>
      <c r="E274" s="144" t="str">
        <f>VLOOKUP($A274,'[2]R5'!$A:$G,3,FALSE)</f>
        <v>500 m</v>
      </c>
      <c r="F274" s="144" t="str">
        <f>VLOOKUP($A274,'[2]R5'!$A:$G,2,FALSE)</f>
        <v>K1 </v>
      </c>
      <c r="G274" s="145">
        <f>VLOOKUP($A274,'[2]R5'!$A:$G,6,FALSE)</f>
        <v>0.653472222222222</v>
      </c>
      <c r="H274" s="146"/>
      <c r="I274" s="147" t="s">
        <v>1</v>
      </c>
      <c r="J274" s="211" t="s">
        <v>15</v>
      </c>
      <c r="K274" s="211"/>
      <c r="L274" s="211"/>
      <c r="M274" s="212" t="s">
        <v>7</v>
      </c>
      <c r="N274" s="213"/>
      <c r="O274" s="214"/>
    </row>
    <row r="275" spans="1:13" s="141" customFormat="1" ht="13.5" hidden="1" thickBot="1">
      <c r="A275" s="147"/>
      <c r="B275" s="147"/>
      <c r="C275" s="148"/>
      <c r="D275" s="149"/>
      <c r="E275" s="150"/>
      <c r="F275" s="151"/>
      <c r="G275" s="150"/>
      <c r="H275" s="148"/>
      <c r="I275" s="152"/>
      <c r="J275" s="147"/>
      <c r="K275" s="147"/>
      <c r="L275" s="147"/>
      <c r="M275" s="149"/>
    </row>
    <row r="276" spans="1:15" s="141" customFormat="1" ht="15" customHeight="1" hidden="1">
      <c r="A276" s="153">
        <v>1</v>
      </c>
      <c r="B276" s="154">
        <v>1</v>
      </c>
      <c r="C276" s="155">
        <v>142</v>
      </c>
      <c r="D276" s="156" t="str">
        <f>+IF(C276=0,0,(VLOOKUP($C276,'[2]PP'!$B:$F,2,FALSE)))</f>
        <v>Mišík</v>
      </c>
      <c r="E276" s="156" t="str">
        <f>+IF(D276=0,0,(VLOOKUP($C276,'[2]PP'!$B:$F,3,FALSE)))</f>
        <v>Martin</v>
      </c>
      <c r="F276" s="157">
        <f>+IF(E276=0,0,(VLOOKUP($C276,'[2]PP'!$B:$F,4,FALSE)))</f>
        <v>1965</v>
      </c>
      <c r="G276" s="156" t="str">
        <f>+IF(F276=0,0,(VLOOKUP($C276,'[2]PP'!$B:$F,5,FALSE)))</f>
        <v>DUN</v>
      </c>
      <c r="H276" s="155">
        <v>0</v>
      </c>
      <c r="I276" s="156">
        <f>+IF(H276=0,0,(VLOOKUP($H276,'[2]PP'!$B:$F,2,FALSE)))</f>
        <v>0</v>
      </c>
      <c r="J276" s="156">
        <f>+IF(H276=0,0,(VLOOKUP($H276,'[2]PP'!$B:$F,3,FALSE)))</f>
        <v>0</v>
      </c>
      <c r="K276" s="158">
        <f>+IF(H276=0,0,(VLOOKUP($H276,'[2]PP'!$B:$F,4,FALSE)))</f>
        <v>0</v>
      </c>
      <c r="L276" s="159">
        <f>+IF(H276=0,0,(VLOOKUP($H276,'[2]PP'!$B:$F,5,FALSE)))</f>
        <v>0</v>
      </c>
      <c r="M276" s="180">
        <v>0</v>
      </c>
      <c r="N276" s="181" t="s">
        <v>8</v>
      </c>
      <c r="O276" s="182">
        <v>0</v>
      </c>
    </row>
    <row r="277" spans="1:15" s="141" customFormat="1" ht="15" customHeight="1" hidden="1">
      <c r="A277" s="160">
        <f aca="true" t="shared" si="10" ref="A277:A284">+A276+1</f>
        <v>2</v>
      </c>
      <c r="B277" s="161">
        <v>2</v>
      </c>
      <c r="C277" s="162">
        <v>580</v>
      </c>
      <c r="D277" s="163" t="str">
        <f>+IF(C277=0,0,(VLOOKUP($C277,'[2]PP'!$B:$F,2,FALSE)))</f>
        <v>Smutek</v>
      </c>
      <c r="E277" s="163" t="str">
        <f>+IF(D277=0,0,(VLOOKUP($C277,'[2]PP'!$B:$F,3,FALSE)))</f>
        <v>Emil</v>
      </c>
      <c r="F277" s="164">
        <f>+IF(E277=0,0,(VLOOKUP($C277,'[2]PP'!$B:$F,4,FALSE)))</f>
        <v>1962</v>
      </c>
      <c r="G277" s="163" t="str">
        <f>+IF(F277=0,0,(VLOOKUP($C277,'[2]PP'!$B:$F,5,FALSE)))</f>
        <v>ZVO</v>
      </c>
      <c r="H277" s="162">
        <v>0</v>
      </c>
      <c r="I277" s="163">
        <f>+IF(H277=0,0,(VLOOKUP($H277,'[2]PP'!$B:$F,2,FALSE)))</f>
        <v>0</v>
      </c>
      <c r="J277" s="163">
        <f>+IF(H277=0,0,(VLOOKUP($H277,'[2]PP'!$B:$F,3,FALSE)))</f>
        <v>0</v>
      </c>
      <c r="K277" s="165">
        <f>+IF(H277=0,0,(VLOOKUP($H277,'[2]PP'!$B:$F,4,FALSE)))</f>
        <v>0</v>
      </c>
      <c r="L277" s="166">
        <f>+IF(H277=0,0,(VLOOKUP($H277,'[2]PP'!$B:$F,5,FALSE)))</f>
        <v>0</v>
      </c>
      <c r="M277" s="183">
        <v>0</v>
      </c>
      <c r="N277" s="184" t="s">
        <v>8</v>
      </c>
      <c r="O277" s="185">
        <v>0</v>
      </c>
    </row>
    <row r="278" spans="1:15" s="141" customFormat="1" ht="15" customHeight="1" hidden="1">
      <c r="A278" s="160">
        <f t="shared" si="10"/>
        <v>3</v>
      </c>
      <c r="B278" s="161">
        <v>3</v>
      </c>
      <c r="C278" s="162">
        <v>0</v>
      </c>
      <c r="D278" s="163">
        <f>+IF(C278=0,0,(VLOOKUP($C278,'[2]PP'!$B:$F,2,FALSE)))</f>
        <v>0</v>
      </c>
      <c r="E278" s="163">
        <f>+IF(D278=0,0,(VLOOKUP($C278,'[2]PP'!$B:$F,3,FALSE)))</f>
        <v>0</v>
      </c>
      <c r="F278" s="164">
        <f>+IF(E278=0,0,(VLOOKUP($C278,'[2]PP'!$B:$F,4,FALSE)))</f>
        <v>0</v>
      </c>
      <c r="G278" s="163">
        <f>+IF(F278=0,0,(VLOOKUP($C278,'[2]PP'!$B:$F,5,FALSE)))</f>
        <v>0</v>
      </c>
      <c r="H278" s="162">
        <v>0</v>
      </c>
      <c r="I278" s="163">
        <f>+IF(H278=0,0,(VLOOKUP($H278,'[2]PP'!$B:$F,2,FALSE)))</f>
        <v>0</v>
      </c>
      <c r="J278" s="163">
        <f>+IF(H278=0,0,(VLOOKUP($H278,'[2]PP'!$B:$F,3,FALSE)))</f>
        <v>0</v>
      </c>
      <c r="K278" s="165">
        <f>+IF(H278=0,0,(VLOOKUP($H278,'[2]PP'!$B:$F,4,FALSE)))</f>
        <v>0</v>
      </c>
      <c r="L278" s="166">
        <f>+IF(H278=0,0,(VLOOKUP($H278,'[2]PP'!$B:$F,5,FALSE)))</f>
        <v>0</v>
      </c>
      <c r="M278" s="183">
        <v>0</v>
      </c>
      <c r="N278" s="184" t="s">
        <v>8</v>
      </c>
      <c r="O278" s="185">
        <v>0</v>
      </c>
    </row>
    <row r="279" spans="1:15" s="141" customFormat="1" ht="15" customHeight="1" hidden="1">
      <c r="A279" s="160">
        <f t="shared" si="10"/>
        <v>4</v>
      </c>
      <c r="B279" s="161">
        <v>4</v>
      </c>
      <c r="C279" s="162">
        <v>0</v>
      </c>
      <c r="D279" s="163">
        <f>+IF(C279=0,0,(VLOOKUP($C279,'[2]PP'!$B:$F,2,FALSE)))</f>
        <v>0</v>
      </c>
      <c r="E279" s="163">
        <f>+IF(D279=0,0,(VLOOKUP($C279,'[2]PP'!$B:$F,3,FALSE)))</f>
        <v>0</v>
      </c>
      <c r="F279" s="164">
        <f>+IF(E279=0,0,(VLOOKUP($C279,'[2]PP'!$B:$F,4,FALSE)))</f>
        <v>0</v>
      </c>
      <c r="G279" s="163">
        <f>+IF(F279=0,0,(VLOOKUP($C279,'[2]PP'!$B:$F,5,FALSE)))</f>
        <v>0</v>
      </c>
      <c r="H279" s="162">
        <v>0</v>
      </c>
      <c r="I279" s="163">
        <f>+IF(H279=0,0,(VLOOKUP($H279,'[2]PP'!$B:$F,2,FALSE)))</f>
        <v>0</v>
      </c>
      <c r="J279" s="163">
        <f>+IF(H279=0,0,(VLOOKUP($H279,'[2]PP'!$B:$F,3,FALSE)))</f>
        <v>0</v>
      </c>
      <c r="K279" s="165">
        <f>+IF(H279=0,0,(VLOOKUP($H279,'[2]PP'!$B:$F,4,FALSE)))</f>
        <v>0</v>
      </c>
      <c r="L279" s="166">
        <f>+IF(H279=0,0,(VLOOKUP($H279,'[2]PP'!$B:$F,5,FALSE)))</f>
        <v>0</v>
      </c>
      <c r="M279" s="183">
        <v>2</v>
      </c>
      <c r="N279" s="184" t="s">
        <v>8</v>
      </c>
      <c r="O279" s="185">
        <v>17</v>
      </c>
    </row>
    <row r="280" spans="1:15" s="141" customFormat="1" ht="15" customHeight="1" hidden="1">
      <c r="A280" s="160">
        <f t="shared" si="10"/>
        <v>5</v>
      </c>
      <c r="B280" s="161">
        <v>8</v>
      </c>
      <c r="C280" s="162">
        <v>0</v>
      </c>
      <c r="D280" s="163">
        <f>+IF(C280=0,0,(VLOOKUP($C280,'[2]PP'!$B:$F,2,FALSE)))</f>
        <v>0</v>
      </c>
      <c r="E280" s="163">
        <f>+IF(D280=0,0,(VLOOKUP($C280,'[2]PP'!$B:$F,3,FALSE)))</f>
        <v>0</v>
      </c>
      <c r="F280" s="164">
        <f>+IF(E280=0,0,(VLOOKUP($C280,'[2]PP'!$B:$F,4,FALSE)))</f>
        <v>0</v>
      </c>
      <c r="G280" s="163">
        <f>+IF(F280=0,0,(VLOOKUP($C280,'[2]PP'!$B:$F,5,FALSE)))</f>
        <v>0</v>
      </c>
      <c r="H280" s="162">
        <v>0</v>
      </c>
      <c r="I280" s="163">
        <f>+IF(H280=0,0,(VLOOKUP($H280,'[2]PP'!$B:$F,2,FALSE)))</f>
        <v>0</v>
      </c>
      <c r="J280" s="163">
        <f>+IF(H280=0,0,(VLOOKUP($H280,'[2]PP'!$B:$F,3,FALSE)))</f>
        <v>0</v>
      </c>
      <c r="K280" s="165">
        <f>+IF(H280=0,0,(VLOOKUP($H280,'[2]PP'!$B:$F,4,FALSE)))</f>
        <v>0</v>
      </c>
      <c r="L280" s="166">
        <f>+IF(H280=0,0,(VLOOKUP($H280,'[2]PP'!$B:$F,5,FALSE)))</f>
        <v>0</v>
      </c>
      <c r="M280" s="183">
        <v>2</v>
      </c>
      <c r="N280" s="184" t="s">
        <v>8</v>
      </c>
      <c r="O280" s="185">
        <v>18</v>
      </c>
    </row>
    <row r="281" spans="1:15" s="141" customFormat="1" ht="15" customHeight="1" hidden="1">
      <c r="A281" s="160">
        <f t="shared" si="10"/>
        <v>6</v>
      </c>
      <c r="B281" s="161">
        <v>8</v>
      </c>
      <c r="C281" s="162">
        <v>0</v>
      </c>
      <c r="D281" s="163">
        <f>+IF(C281=0,0,(VLOOKUP($C281,'[2]PP'!$B:$F,2,FALSE)))</f>
        <v>0</v>
      </c>
      <c r="E281" s="163">
        <f>+IF(D281=0,0,(VLOOKUP($C281,'[2]PP'!$B:$F,3,FALSE)))</f>
        <v>0</v>
      </c>
      <c r="F281" s="164">
        <f>+IF(E281=0,0,(VLOOKUP($C281,'[2]PP'!$B:$F,4,FALSE)))</f>
        <v>0</v>
      </c>
      <c r="G281" s="163">
        <f>+IF(F281=0,0,(VLOOKUP($C281,'[2]PP'!$B:$F,5,FALSE)))</f>
        <v>0</v>
      </c>
      <c r="H281" s="162">
        <v>0</v>
      </c>
      <c r="I281" s="163">
        <f>+IF(H281=0,0,(VLOOKUP($H281,'[2]PP'!$B:$F,2,FALSE)))</f>
        <v>0</v>
      </c>
      <c r="J281" s="163">
        <f>+IF(H281=0,0,(VLOOKUP($H281,'[2]PP'!$B:$F,3,FALSE)))</f>
        <v>0</v>
      </c>
      <c r="K281" s="165">
        <f>+IF(H281=0,0,(VLOOKUP($H281,'[2]PP'!$B:$F,4,FALSE)))</f>
        <v>0</v>
      </c>
      <c r="L281" s="166">
        <f>+IF(H281=0,0,(VLOOKUP($H281,'[2]PP'!$B:$F,5,FALSE)))</f>
        <v>0</v>
      </c>
      <c r="M281" s="183">
        <v>2</v>
      </c>
      <c r="N281" s="184" t="s">
        <v>8</v>
      </c>
      <c r="O281" s="185">
        <v>25</v>
      </c>
    </row>
    <row r="282" spans="1:15" s="141" customFormat="1" ht="15" customHeight="1" hidden="1">
      <c r="A282" s="160">
        <f t="shared" si="10"/>
        <v>7</v>
      </c>
      <c r="B282" s="161">
        <v>8</v>
      </c>
      <c r="C282" s="162">
        <v>0</v>
      </c>
      <c r="D282" s="163">
        <f>+IF(C282=0,0,(VLOOKUP($C282,'[2]PP'!$B:$F,2,FALSE)))</f>
        <v>0</v>
      </c>
      <c r="E282" s="163">
        <f>+IF(D282=0,0,(VLOOKUP($C282,'[2]PP'!$B:$F,3,FALSE)))</f>
        <v>0</v>
      </c>
      <c r="F282" s="164">
        <f>+IF(E282=0,0,(VLOOKUP($C282,'[2]PP'!$B:$F,4,FALSE)))</f>
        <v>0</v>
      </c>
      <c r="G282" s="163">
        <f>+IF(F282=0,0,(VLOOKUP($C282,'[2]PP'!$B:$F,5,FALSE)))</f>
        <v>0</v>
      </c>
      <c r="H282" s="162">
        <v>0</v>
      </c>
      <c r="I282" s="163">
        <f>+IF(H282=0,0,(VLOOKUP($H282,'[2]PP'!$B:$F,2,FALSE)))</f>
        <v>0</v>
      </c>
      <c r="J282" s="163">
        <f>+IF(H282=0,0,(VLOOKUP($H282,'[2]PP'!$B:$F,3,FALSE)))</f>
        <v>0</v>
      </c>
      <c r="K282" s="165">
        <f>+IF(H282=0,0,(VLOOKUP($H282,'[2]PP'!$B:$F,4,FALSE)))</f>
        <v>0</v>
      </c>
      <c r="L282" s="166">
        <f>+IF(H282=0,0,(VLOOKUP($H282,'[2]PP'!$B:$F,5,FALSE)))</f>
        <v>0</v>
      </c>
      <c r="M282" s="183">
        <v>2</v>
      </c>
      <c r="N282" s="184" t="s">
        <v>8</v>
      </c>
      <c r="O282" s="185">
        <v>26</v>
      </c>
    </row>
    <row r="283" spans="1:15" s="141" customFormat="1" ht="15" customHeight="1" hidden="1">
      <c r="A283" s="160">
        <f t="shared" si="10"/>
        <v>8</v>
      </c>
      <c r="B283" s="161">
        <v>8</v>
      </c>
      <c r="C283" s="162">
        <v>0</v>
      </c>
      <c r="D283" s="163">
        <f>+IF(C283=0,0,(VLOOKUP($C283,'[2]PP'!$B:$F,2,FALSE)))</f>
        <v>0</v>
      </c>
      <c r="E283" s="163">
        <f>+IF(D283=0,0,(VLOOKUP($C283,'[2]PP'!$B:$F,3,FALSE)))</f>
        <v>0</v>
      </c>
      <c r="F283" s="164">
        <f>+IF(E283=0,0,(VLOOKUP($C283,'[2]PP'!$B:$F,4,FALSE)))</f>
        <v>0</v>
      </c>
      <c r="G283" s="163">
        <f>+IF(F283=0,0,(VLOOKUP($C283,'[2]PP'!$B:$F,5,FALSE)))</f>
        <v>0</v>
      </c>
      <c r="H283" s="162">
        <v>0</v>
      </c>
      <c r="I283" s="163">
        <f>+IF(H283=0,0,(VLOOKUP($H283,'[2]PP'!$B:$F,2,FALSE)))</f>
        <v>0</v>
      </c>
      <c r="J283" s="163">
        <f>+IF(H283=0,0,(VLOOKUP($H283,'[2]PP'!$B:$F,3,FALSE)))</f>
        <v>0</v>
      </c>
      <c r="K283" s="165">
        <f>+IF(H283=0,0,(VLOOKUP($H283,'[2]PP'!$B:$F,4,FALSE)))</f>
        <v>0</v>
      </c>
      <c r="L283" s="166">
        <f>+IF(H283=0,0,(VLOOKUP($H283,'[2]PP'!$B:$F,5,FALSE)))</f>
        <v>0</v>
      </c>
      <c r="M283" s="183">
        <v>2</v>
      </c>
      <c r="N283" s="184" t="s">
        <v>8</v>
      </c>
      <c r="O283" s="185">
        <v>27</v>
      </c>
    </row>
    <row r="284" spans="1:15" s="141" customFormat="1" ht="15" customHeight="1" hidden="1">
      <c r="A284" s="160">
        <f t="shared" si="10"/>
        <v>9</v>
      </c>
      <c r="B284" s="167">
        <v>9</v>
      </c>
      <c r="C284" s="168">
        <v>0</v>
      </c>
      <c r="D284" s="169">
        <f>+IF(C284=0,0,(VLOOKUP($C284,'[2]PP'!$B:$F,2,FALSE)))</f>
        <v>0</v>
      </c>
      <c r="E284" s="169">
        <f>+IF(D284=0,0,(VLOOKUP($C284,'[2]PP'!$B:$F,3,FALSE)))</f>
        <v>0</v>
      </c>
      <c r="F284" s="170">
        <f>+IF(E284=0,0,(VLOOKUP($C284,'[2]PP'!$B:$F,4,FALSE)))</f>
        <v>0</v>
      </c>
      <c r="G284" s="169">
        <f>+IF(F284=0,0,(VLOOKUP($C284,'[2]PP'!$B:$F,5,FALSE)))</f>
        <v>0</v>
      </c>
      <c r="H284" s="168">
        <v>0</v>
      </c>
      <c r="I284" s="169">
        <f>+IF(H284=0,0,(VLOOKUP($H284,'[2]PP'!$B:$F,2,FALSE)))</f>
        <v>0</v>
      </c>
      <c r="J284" s="169">
        <f>+IF(H284=0,0,(VLOOKUP($H284,'[2]PP'!$B:$F,3,FALSE)))</f>
        <v>0</v>
      </c>
      <c r="K284" s="171">
        <f>+IF(H284=0,0,(VLOOKUP($H284,'[2]PP'!$B:$F,4,FALSE)))</f>
        <v>0</v>
      </c>
      <c r="L284" s="172">
        <f>+IF(H284=0,0,(VLOOKUP($H284,'[2]PP'!$B:$F,5,FALSE)))</f>
        <v>0</v>
      </c>
      <c r="M284" s="186">
        <v>2</v>
      </c>
      <c r="N284" s="187" t="s">
        <v>8</v>
      </c>
      <c r="O284" s="188">
        <v>26</v>
      </c>
    </row>
    <row r="285" spans="1:13" s="193" customFormat="1" ht="12" customHeight="1" hidden="1">
      <c r="A285" s="150"/>
      <c r="B285" s="189"/>
      <c r="C285" s="190"/>
      <c r="D285" s="191"/>
      <c r="E285" s="189"/>
      <c r="F285" s="192"/>
      <c r="G285" s="189"/>
      <c r="H285" s="190"/>
      <c r="I285" s="191"/>
      <c r="J285" s="189"/>
      <c r="K285" s="189"/>
      <c r="L285" s="189"/>
      <c r="M285" s="149"/>
    </row>
    <row r="286" spans="1:15" s="193" customFormat="1" ht="15" customHeight="1" hidden="1">
      <c r="A286" s="189"/>
      <c r="B286" s="189"/>
      <c r="C286" s="190"/>
      <c r="D286" s="194"/>
      <c r="E286" s="194"/>
      <c r="F286" s="195"/>
      <c r="G286" s="194"/>
      <c r="H286" s="190"/>
      <c r="I286" s="196"/>
      <c r="J286" s="196"/>
      <c r="K286" s="196"/>
      <c r="L286" s="196"/>
      <c r="M286" s="197"/>
      <c r="N286" s="198"/>
      <c r="O286" s="198"/>
    </row>
    <row r="287" spans="1:15" s="141" customFormat="1" ht="18.75" customHeight="1" hidden="1">
      <c r="A287" s="142">
        <f>+A274+1</f>
        <v>67</v>
      </c>
      <c r="B287" s="143"/>
      <c r="C287" s="144" t="str">
        <f>VLOOKUP($A287,'[2]R5'!$A:$G,5,FALSE)</f>
        <v>F</v>
      </c>
      <c r="D287" s="144" t="str">
        <f>VLOOKUP($A287,'[2]R5'!$A:$G,4,FALSE)</f>
        <v>veteráni</v>
      </c>
      <c r="E287" s="144" t="str">
        <f>VLOOKUP($A287,'[2]R5'!$A:$G,3,FALSE)</f>
        <v>500 m</v>
      </c>
      <c r="F287" s="144" t="str">
        <f>VLOOKUP($A287,'[2]R5'!$A:$G,2,FALSE)</f>
        <v>C1</v>
      </c>
      <c r="G287" s="145">
        <f>VLOOKUP($A287,'[2]R5'!$A:$G,6,FALSE)</f>
        <v>0.6569444444444442</v>
      </c>
      <c r="H287" s="146"/>
      <c r="I287" s="147" t="s">
        <v>1</v>
      </c>
      <c r="J287" s="211" t="s">
        <v>15</v>
      </c>
      <c r="K287" s="211"/>
      <c r="L287" s="211"/>
      <c r="M287" s="212" t="s">
        <v>7</v>
      </c>
      <c r="N287" s="213"/>
      <c r="O287" s="214"/>
    </row>
    <row r="288" spans="1:13" s="141" customFormat="1" ht="13.5" hidden="1" thickBot="1">
      <c r="A288" s="147"/>
      <c r="B288" s="147"/>
      <c r="C288" s="148"/>
      <c r="D288" s="149"/>
      <c r="E288" s="150"/>
      <c r="F288" s="151"/>
      <c r="G288" s="150"/>
      <c r="H288" s="148"/>
      <c r="I288" s="152"/>
      <c r="J288" s="147"/>
      <c r="K288" s="147"/>
      <c r="L288" s="147"/>
      <c r="M288" s="149"/>
    </row>
    <row r="289" spans="1:15" s="141" customFormat="1" ht="15" customHeight="1" hidden="1">
      <c r="A289" s="153">
        <v>1</v>
      </c>
      <c r="B289" s="154">
        <v>1</v>
      </c>
      <c r="C289" s="155">
        <v>405</v>
      </c>
      <c r="D289" s="156" t="str">
        <f>+IF(C289=0,0,(VLOOKUP($C289,'[2]PP'!$B:$F,2,FALSE)))</f>
        <v>Dušička</v>
      </c>
      <c r="E289" s="156" t="str">
        <f>+IF(D289=0,0,(VLOOKUP($C289,'[2]PP'!$B:$F,3,FALSE)))</f>
        <v>Marián</v>
      </c>
      <c r="F289" s="157">
        <f>+IF(E289=0,0,(VLOOKUP($C289,'[2]PP'!$B:$F,4,FALSE)))</f>
        <v>1966</v>
      </c>
      <c r="G289" s="156" t="str">
        <f>+IF(F289=0,0,(VLOOKUP($C289,'[2]PP'!$B:$F,5,FALSE)))</f>
        <v>TTS</v>
      </c>
      <c r="H289" s="155">
        <v>0</v>
      </c>
      <c r="I289" s="156">
        <f>+IF(H289=0,0,(VLOOKUP($H289,'[2]PP'!$B:$F,2,FALSE)))</f>
        <v>0</v>
      </c>
      <c r="J289" s="156">
        <f>+IF(H289=0,0,(VLOOKUP($H289,'[2]PP'!$B:$F,3,FALSE)))</f>
        <v>0</v>
      </c>
      <c r="K289" s="158">
        <f>+IF(H289=0,0,(VLOOKUP($H289,'[2]PP'!$B:$F,4,FALSE)))</f>
        <v>0</v>
      </c>
      <c r="L289" s="159">
        <f>+IF(H289=0,0,(VLOOKUP($H289,'[2]PP'!$B:$F,5,FALSE)))</f>
        <v>0</v>
      </c>
      <c r="M289" s="180">
        <v>0</v>
      </c>
      <c r="N289" s="181" t="s">
        <v>8</v>
      </c>
      <c r="O289" s="182">
        <v>0</v>
      </c>
    </row>
    <row r="290" spans="1:15" s="141" customFormat="1" ht="15" customHeight="1" hidden="1">
      <c r="A290" s="160">
        <f aca="true" t="shared" si="11" ref="A290:A297">+A289+1</f>
        <v>2</v>
      </c>
      <c r="B290" s="161">
        <v>2</v>
      </c>
      <c r="C290" s="162">
        <v>414</v>
      </c>
      <c r="D290" s="163" t="str">
        <f>+IF(C290=0,0,(VLOOKUP($C290,'[2]PP'!$B:$F,2,FALSE)))</f>
        <v>Kohout</v>
      </c>
      <c r="E290" s="163" t="str">
        <f>+IF(D290=0,0,(VLOOKUP($C290,'[2]PP'!$B:$F,3,FALSE)))</f>
        <v>Miloš</v>
      </c>
      <c r="F290" s="164">
        <f>+IF(E290=0,0,(VLOOKUP($C290,'[2]PP'!$B:$F,4,FALSE)))</f>
        <v>1965</v>
      </c>
      <c r="G290" s="163" t="str">
        <f>+IF(F290=0,0,(VLOOKUP($C290,'[2]PP'!$B:$F,5,FALSE)))</f>
        <v>TTS</v>
      </c>
      <c r="H290" s="162">
        <v>0</v>
      </c>
      <c r="I290" s="163">
        <f>+IF(H290=0,0,(VLOOKUP($H290,'[2]PP'!$B:$F,2,FALSE)))</f>
        <v>0</v>
      </c>
      <c r="J290" s="163">
        <f>+IF(H290=0,0,(VLOOKUP($H290,'[2]PP'!$B:$F,3,FALSE)))</f>
        <v>0</v>
      </c>
      <c r="K290" s="165">
        <f>+IF(H290=0,0,(VLOOKUP($H290,'[2]PP'!$B:$F,4,FALSE)))</f>
        <v>0</v>
      </c>
      <c r="L290" s="166">
        <f>+IF(H290=0,0,(VLOOKUP($H290,'[2]PP'!$B:$F,5,FALSE)))</f>
        <v>0</v>
      </c>
      <c r="M290" s="183">
        <v>0</v>
      </c>
      <c r="N290" s="184" t="s">
        <v>8</v>
      </c>
      <c r="O290" s="185">
        <v>0</v>
      </c>
    </row>
    <row r="291" spans="1:15" s="141" customFormat="1" ht="15" customHeight="1" hidden="1">
      <c r="A291" s="160">
        <f t="shared" si="11"/>
        <v>3</v>
      </c>
      <c r="B291" s="161">
        <v>3</v>
      </c>
      <c r="C291" s="162">
        <v>0</v>
      </c>
      <c r="D291" s="163">
        <f>+IF(C291=0,0,(VLOOKUP($C291,'[2]PP'!$B:$F,2,FALSE)))</f>
        <v>0</v>
      </c>
      <c r="E291" s="163">
        <f>+IF(D291=0,0,(VLOOKUP($C291,'[2]PP'!$B:$F,3,FALSE)))</f>
        <v>0</v>
      </c>
      <c r="F291" s="164">
        <f>+IF(E291=0,0,(VLOOKUP($C291,'[2]PP'!$B:$F,4,FALSE)))</f>
        <v>0</v>
      </c>
      <c r="G291" s="163">
        <f>+IF(F291=0,0,(VLOOKUP($C291,'[2]PP'!$B:$F,5,FALSE)))</f>
        <v>0</v>
      </c>
      <c r="H291" s="162">
        <v>0</v>
      </c>
      <c r="I291" s="163">
        <f>+IF(H291=0,0,(VLOOKUP($H291,'[2]PP'!$B:$F,2,FALSE)))</f>
        <v>0</v>
      </c>
      <c r="J291" s="163">
        <f>+IF(H291=0,0,(VLOOKUP($H291,'[2]PP'!$B:$F,3,FALSE)))</f>
        <v>0</v>
      </c>
      <c r="K291" s="165">
        <f>+IF(H291=0,0,(VLOOKUP($H291,'[2]PP'!$B:$F,4,FALSE)))</f>
        <v>0</v>
      </c>
      <c r="L291" s="166">
        <f>+IF(H291=0,0,(VLOOKUP($H291,'[2]PP'!$B:$F,5,FALSE)))</f>
        <v>0</v>
      </c>
      <c r="M291" s="183">
        <v>0</v>
      </c>
      <c r="N291" s="184" t="s">
        <v>8</v>
      </c>
      <c r="O291" s="185">
        <v>0</v>
      </c>
    </row>
    <row r="292" spans="1:15" s="141" customFormat="1" ht="15" customHeight="1" hidden="1">
      <c r="A292" s="160">
        <f t="shared" si="11"/>
        <v>4</v>
      </c>
      <c r="B292" s="161">
        <v>4</v>
      </c>
      <c r="C292" s="162">
        <v>0</v>
      </c>
      <c r="D292" s="163">
        <f>+IF(C292=0,0,(VLOOKUP($C292,'[2]PP'!$B:$F,2,FALSE)))</f>
        <v>0</v>
      </c>
      <c r="E292" s="163">
        <f>+IF(D292=0,0,(VLOOKUP($C292,'[2]PP'!$B:$F,3,FALSE)))</f>
        <v>0</v>
      </c>
      <c r="F292" s="164">
        <f>+IF(E292=0,0,(VLOOKUP($C292,'[2]PP'!$B:$F,4,FALSE)))</f>
        <v>0</v>
      </c>
      <c r="G292" s="163">
        <f>+IF(F292=0,0,(VLOOKUP($C292,'[2]PP'!$B:$F,5,FALSE)))</f>
        <v>0</v>
      </c>
      <c r="H292" s="162">
        <v>0</v>
      </c>
      <c r="I292" s="163">
        <f>+IF(H292=0,0,(VLOOKUP($H292,'[2]PP'!$B:$F,2,FALSE)))</f>
        <v>0</v>
      </c>
      <c r="J292" s="163">
        <f>+IF(H292=0,0,(VLOOKUP($H292,'[2]PP'!$B:$F,3,FALSE)))</f>
        <v>0</v>
      </c>
      <c r="K292" s="165">
        <f>+IF(H292=0,0,(VLOOKUP($H292,'[2]PP'!$B:$F,4,FALSE)))</f>
        <v>0</v>
      </c>
      <c r="L292" s="166">
        <f>+IF(H292=0,0,(VLOOKUP($H292,'[2]PP'!$B:$F,5,FALSE)))</f>
        <v>0</v>
      </c>
      <c r="M292" s="183">
        <v>2</v>
      </c>
      <c r="N292" s="184" t="s">
        <v>8</v>
      </c>
      <c r="O292" s="185">
        <v>17</v>
      </c>
    </row>
    <row r="293" spans="1:15" s="141" customFormat="1" ht="15" customHeight="1" hidden="1">
      <c r="A293" s="160">
        <f t="shared" si="11"/>
        <v>5</v>
      </c>
      <c r="B293" s="161">
        <v>8</v>
      </c>
      <c r="C293" s="162">
        <v>0</v>
      </c>
      <c r="D293" s="163">
        <f>+IF(C293=0,0,(VLOOKUP($C293,'[2]PP'!$B:$F,2,FALSE)))</f>
        <v>0</v>
      </c>
      <c r="E293" s="163">
        <f>+IF(D293=0,0,(VLOOKUP($C293,'[2]PP'!$B:$F,3,FALSE)))</f>
        <v>0</v>
      </c>
      <c r="F293" s="164">
        <f>+IF(E293=0,0,(VLOOKUP($C293,'[2]PP'!$B:$F,4,FALSE)))</f>
        <v>0</v>
      </c>
      <c r="G293" s="163">
        <f>+IF(F293=0,0,(VLOOKUP($C293,'[2]PP'!$B:$F,5,FALSE)))</f>
        <v>0</v>
      </c>
      <c r="H293" s="162">
        <v>0</v>
      </c>
      <c r="I293" s="163">
        <f>+IF(H293=0,0,(VLOOKUP($H293,'[2]PP'!$B:$F,2,FALSE)))</f>
        <v>0</v>
      </c>
      <c r="J293" s="163">
        <f>+IF(H293=0,0,(VLOOKUP($H293,'[2]PP'!$B:$F,3,FALSE)))</f>
        <v>0</v>
      </c>
      <c r="K293" s="165">
        <f>+IF(H293=0,0,(VLOOKUP($H293,'[2]PP'!$B:$F,4,FALSE)))</f>
        <v>0</v>
      </c>
      <c r="L293" s="166">
        <f>+IF(H293=0,0,(VLOOKUP($H293,'[2]PP'!$B:$F,5,FALSE)))</f>
        <v>0</v>
      </c>
      <c r="M293" s="183">
        <v>2</v>
      </c>
      <c r="N293" s="184" t="s">
        <v>8</v>
      </c>
      <c r="O293" s="185">
        <v>18</v>
      </c>
    </row>
    <row r="294" spans="1:15" s="141" customFormat="1" ht="15" customHeight="1" hidden="1">
      <c r="A294" s="160">
        <f t="shared" si="11"/>
        <v>6</v>
      </c>
      <c r="B294" s="161">
        <v>8</v>
      </c>
      <c r="C294" s="162">
        <v>0</v>
      </c>
      <c r="D294" s="163">
        <f>+IF(C294=0,0,(VLOOKUP($C294,'[2]PP'!$B:$F,2,FALSE)))</f>
        <v>0</v>
      </c>
      <c r="E294" s="163">
        <f>+IF(D294=0,0,(VLOOKUP($C294,'[2]PP'!$B:$F,3,FALSE)))</f>
        <v>0</v>
      </c>
      <c r="F294" s="164">
        <f>+IF(E294=0,0,(VLOOKUP($C294,'[2]PP'!$B:$F,4,FALSE)))</f>
        <v>0</v>
      </c>
      <c r="G294" s="163">
        <f>+IF(F294=0,0,(VLOOKUP($C294,'[2]PP'!$B:$F,5,FALSE)))</f>
        <v>0</v>
      </c>
      <c r="H294" s="162">
        <v>0</v>
      </c>
      <c r="I294" s="163">
        <f>+IF(H294=0,0,(VLOOKUP($H294,'[2]PP'!$B:$F,2,FALSE)))</f>
        <v>0</v>
      </c>
      <c r="J294" s="163">
        <f>+IF(H294=0,0,(VLOOKUP($H294,'[2]PP'!$B:$F,3,FALSE)))</f>
        <v>0</v>
      </c>
      <c r="K294" s="165">
        <f>+IF(H294=0,0,(VLOOKUP($H294,'[2]PP'!$B:$F,4,FALSE)))</f>
        <v>0</v>
      </c>
      <c r="L294" s="166">
        <f>+IF(H294=0,0,(VLOOKUP($H294,'[2]PP'!$B:$F,5,FALSE)))</f>
        <v>0</v>
      </c>
      <c r="M294" s="183">
        <v>2</v>
      </c>
      <c r="N294" s="184" t="s">
        <v>8</v>
      </c>
      <c r="O294" s="185">
        <v>25</v>
      </c>
    </row>
    <row r="295" spans="1:15" s="141" customFormat="1" ht="15" customHeight="1" hidden="1">
      <c r="A295" s="160">
        <f t="shared" si="11"/>
        <v>7</v>
      </c>
      <c r="B295" s="161">
        <v>8</v>
      </c>
      <c r="C295" s="162">
        <v>0</v>
      </c>
      <c r="D295" s="163">
        <f>+IF(C295=0,0,(VLOOKUP($C295,'[2]PP'!$B:$F,2,FALSE)))</f>
        <v>0</v>
      </c>
      <c r="E295" s="163">
        <f>+IF(D295=0,0,(VLOOKUP($C295,'[2]PP'!$B:$F,3,FALSE)))</f>
        <v>0</v>
      </c>
      <c r="F295" s="164">
        <f>+IF(E295=0,0,(VLOOKUP($C295,'[2]PP'!$B:$F,4,FALSE)))</f>
        <v>0</v>
      </c>
      <c r="G295" s="163">
        <f>+IF(F295=0,0,(VLOOKUP($C295,'[2]PP'!$B:$F,5,FALSE)))</f>
        <v>0</v>
      </c>
      <c r="H295" s="162">
        <v>0</v>
      </c>
      <c r="I295" s="163">
        <f>+IF(H295=0,0,(VLOOKUP($H295,'[2]PP'!$B:$F,2,FALSE)))</f>
        <v>0</v>
      </c>
      <c r="J295" s="163">
        <f>+IF(H295=0,0,(VLOOKUP($H295,'[2]PP'!$B:$F,3,FALSE)))</f>
        <v>0</v>
      </c>
      <c r="K295" s="165">
        <f>+IF(H295=0,0,(VLOOKUP($H295,'[2]PP'!$B:$F,4,FALSE)))</f>
        <v>0</v>
      </c>
      <c r="L295" s="166">
        <f>+IF(H295=0,0,(VLOOKUP($H295,'[2]PP'!$B:$F,5,FALSE)))</f>
        <v>0</v>
      </c>
      <c r="M295" s="183">
        <v>2</v>
      </c>
      <c r="N295" s="184" t="s">
        <v>8</v>
      </c>
      <c r="O295" s="185">
        <v>26</v>
      </c>
    </row>
    <row r="296" spans="1:15" s="141" customFormat="1" ht="15" customHeight="1" hidden="1">
      <c r="A296" s="160">
        <f t="shared" si="11"/>
        <v>8</v>
      </c>
      <c r="B296" s="161">
        <v>8</v>
      </c>
      <c r="C296" s="162">
        <v>0</v>
      </c>
      <c r="D296" s="163">
        <f>+IF(C296=0,0,(VLOOKUP($C296,'[2]PP'!$B:$F,2,FALSE)))</f>
        <v>0</v>
      </c>
      <c r="E296" s="163">
        <f>+IF(D296=0,0,(VLOOKUP($C296,'[2]PP'!$B:$F,3,FALSE)))</f>
        <v>0</v>
      </c>
      <c r="F296" s="164">
        <f>+IF(E296=0,0,(VLOOKUP($C296,'[2]PP'!$B:$F,4,FALSE)))</f>
        <v>0</v>
      </c>
      <c r="G296" s="163">
        <f>+IF(F296=0,0,(VLOOKUP($C296,'[2]PP'!$B:$F,5,FALSE)))</f>
        <v>0</v>
      </c>
      <c r="H296" s="162">
        <v>0</v>
      </c>
      <c r="I296" s="163">
        <f>+IF(H296=0,0,(VLOOKUP($H296,'[2]PP'!$B:$F,2,FALSE)))</f>
        <v>0</v>
      </c>
      <c r="J296" s="163">
        <f>+IF(H296=0,0,(VLOOKUP($H296,'[2]PP'!$B:$F,3,FALSE)))</f>
        <v>0</v>
      </c>
      <c r="K296" s="165">
        <f>+IF(H296=0,0,(VLOOKUP($H296,'[2]PP'!$B:$F,4,FALSE)))</f>
        <v>0</v>
      </c>
      <c r="L296" s="166">
        <f>+IF(H296=0,0,(VLOOKUP($H296,'[2]PP'!$B:$F,5,FALSE)))</f>
        <v>0</v>
      </c>
      <c r="M296" s="183">
        <v>2</v>
      </c>
      <c r="N296" s="184" t="s">
        <v>8</v>
      </c>
      <c r="O296" s="185">
        <v>27</v>
      </c>
    </row>
    <row r="297" spans="1:15" ht="17.25" customHeight="1" hidden="1">
      <c r="A297" s="94">
        <f t="shared" si="11"/>
        <v>9</v>
      </c>
      <c r="B297" s="100">
        <v>9</v>
      </c>
      <c r="C297" s="101">
        <v>0</v>
      </c>
      <c r="D297" s="102">
        <f>+IF(C297=0,0,(VLOOKUP($C297,'[2]PP'!$B:$F,2,FALSE)))</f>
        <v>0</v>
      </c>
      <c r="E297" s="102">
        <f>+IF(D297=0,0,(VLOOKUP($C297,'[2]PP'!$B:$F,3,FALSE)))</f>
        <v>0</v>
      </c>
      <c r="F297" s="137">
        <f>+IF(E297=0,0,(VLOOKUP($C297,'[2]PP'!$B:$F,4,FALSE)))</f>
        <v>0</v>
      </c>
      <c r="G297" s="102">
        <f>+IF(F297=0,0,(VLOOKUP($C297,'[2]PP'!$B:$F,5,FALSE)))</f>
        <v>0</v>
      </c>
      <c r="H297" s="101">
        <v>0</v>
      </c>
      <c r="I297" s="102">
        <f>+IF(H297=0,0,(VLOOKUP($H297,'[2]PP'!$B:$F,2,FALSE)))</f>
        <v>0</v>
      </c>
      <c r="J297" s="102">
        <f>+IF(H297=0,0,(VLOOKUP($H297,'[2]PP'!$B:$F,3,FALSE)))</f>
        <v>0</v>
      </c>
      <c r="K297" s="103">
        <f>+IF(H297=0,0,(VLOOKUP($H297,'[2]PP'!$B:$F,4,FALSE)))</f>
        <v>0</v>
      </c>
      <c r="L297" s="104">
        <f>+IF(H297=0,0,(VLOOKUP($H297,'[2]PP'!$B:$F,5,FALSE)))</f>
        <v>0</v>
      </c>
      <c r="M297" s="61">
        <v>2</v>
      </c>
      <c r="N297" s="62" t="s">
        <v>8</v>
      </c>
      <c r="O297" s="63">
        <v>26</v>
      </c>
    </row>
    <row r="298" spans="1:15" s="54" customFormat="1" ht="15" customHeight="1" hidden="1">
      <c r="A298" s="71"/>
      <c r="B298" s="72"/>
      <c r="C298" s="73"/>
      <c r="D298" s="74"/>
      <c r="E298" s="74"/>
      <c r="F298" s="75"/>
      <c r="G298" s="74"/>
      <c r="H298" s="73"/>
      <c r="I298" s="76"/>
      <c r="J298" s="76"/>
      <c r="K298" s="76"/>
      <c r="L298" s="76"/>
      <c r="M298" s="53"/>
      <c r="N298" s="66"/>
      <c r="O298" s="66"/>
    </row>
    <row r="299" spans="1:15" s="54" customFormat="1" ht="15" customHeight="1" thickBot="1">
      <c r="A299" s="71"/>
      <c r="B299" s="72"/>
      <c r="C299" s="73"/>
      <c r="D299" s="74"/>
      <c r="E299" s="74"/>
      <c r="F299" s="75"/>
      <c r="G299" s="74"/>
      <c r="H299" s="73"/>
      <c r="I299" s="76"/>
      <c r="J299" s="76"/>
      <c r="K299" s="76"/>
      <c r="L299" s="76"/>
      <c r="M299" s="53"/>
      <c r="N299" s="66"/>
      <c r="O299" s="66"/>
    </row>
    <row r="300" spans="1:15" ht="18.75" customHeight="1" thickBot="1">
      <c r="A300" s="77">
        <f>+A287+1</f>
        <v>68</v>
      </c>
      <c r="B300" s="78"/>
      <c r="C300" s="79" t="str">
        <f>VLOOKUP($A300,'[2]R5'!$A:$G,5,FALSE)</f>
        <v>F</v>
      </c>
      <c r="D300" s="79" t="str">
        <f>VLOOKUP($A300,'[2]R5'!$A:$G,4,FALSE)</f>
        <v>žiaci 13+14</v>
      </c>
      <c r="E300" s="79" t="str">
        <f>VLOOKUP($A300,'[2]R5'!$A:$G,3,FALSE)</f>
        <v>500 m</v>
      </c>
      <c r="F300" s="79" t="str">
        <f>VLOOKUP($A300,'[2]R5'!$A:$G,2,FALSE)</f>
        <v>K2</v>
      </c>
      <c r="G300" s="80">
        <f>VLOOKUP($A300,'[2]R5'!$A:$G,6,FALSE)</f>
        <v>0.6604166666666664</v>
      </c>
      <c r="H300" s="81"/>
      <c r="I300" s="82" t="s">
        <v>1</v>
      </c>
      <c r="J300" s="210" t="s">
        <v>15</v>
      </c>
      <c r="K300" s="210"/>
      <c r="L300" s="210"/>
      <c r="M300" s="200" t="s">
        <v>7</v>
      </c>
      <c r="N300" s="203"/>
      <c r="O300" s="204"/>
    </row>
    <row r="301" spans="1:15" ht="13.5" thickBot="1">
      <c r="A301" s="84"/>
      <c r="B301" s="82"/>
      <c r="C301" s="85"/>
      <c r="D301" s="24"/>
      <c r="E301" s="86"/>
      <c r="F301" s="134"/>
      <c r="G301" s="86"/>
      <c r="H301" s="85"/>
      <c r="I301" s="87"/>
      <c r="J301" s="84"/>
      <c r="K301" s="84"/>
      <c r="L301" s="84"/>
      <c r="M301" s="24"/>
      <c r="N301" s="54"/>
      <c r="O301" s="54"/>
    </row>
    <row r="302" spans="1:15" ht="15" customHeight="1">
      <c r="A302" s="88">
        <v>4</v>
      </c>
      <c r="B302" s="89">
        <v>1</v>
      </c>
      <c r="C302" s="90">
        <v>202</v>
      </c>
      <c r="D302" s="91" t="str">
        <f>+IF(C302=0,0,(VLOOKUP($C302,'[2]PP'!$B:$F,2,FALSE)))</f>
        <v>Tóth</v>
      </c>
      <c r="E302" s="91" t="str">
        <f>+IF(D302=0,0,(VLOOKUP($C302,'[2]PP'!$B:$F,3,FALSE)))</f>
        <v>Zoltán</v>
      </c>
      <c r="F302" s="135">
        <f>+IF(E302=0,0,(VLOOKUP($C302,'[2]PP'!$B:$F,4,FALSE)))</f>
        <v>1990</v>
      </c>
      <c r="G302" s="91" t="str">
        <f>+IF(F302=0,0,(VLOOKUP($C302,'[2]PP'!$B:$F,5,FALSE)))</f>
        <v>ŠAM</v>
      </c>
      <c r="H302" s="90">
        <v>191</v>
      </c>
      <c r="I302" s="91" t="str">
        <f>+IF(H302=0,0,(VLOOKUP($H302,'[2]PP'!$B:$F,2,FALSE)))</f>
        <v>Jakubík</v>
      </c>
      <c r="J302" s="91" t="str">
        <f>+IF(H302=0,0,(VLOOKUP($H302,'[2]PP'!$B:$F,3,FALSE)))</f>
        <v>Gabriel</v>
      </c>
      <c r="K302" s="92">
        <f>+IF(H302=0,0,(VLOOKUP($H302,'[2]PP'!$B:$F,4,FALSE)))</f>
        <v>1990</v>
      </c>
      <c r="L302" s="93" t="str">
        <f>+IF(H302=0,0,(VLOOKUP($H302,'[2]PP'!$B:$F,5,FALSE)))</f>
        <v>ŠAM</v>
      </c>
      <c r="M302" s="30">
        <v>1</v>
      </c>
      <c r="N302" s="31" t="s">
        <v>8</v>
      </c>
      <c r="O302" s="68">
        <v>54</v>
      </c>
    </row>
    <row r="303" spans="1:15" ht="15" customHeight="1">
      <c r="A303" s="94">
        <v>6</v>
      </c>
      <c r="B303" s="95">
        <v>2</v>
      </c>
      <c r="C303" s="96">
        <v>523</v>
      </c>
      <c r="D303" s="97" t="str">
        <f>+IF(C303=0,0,(VLOOKUP($C303,'[2]PP'!$B:$F,2,FALSE)))</f>
        <v>Mičo</v>
      </c>
      <c r="E303" s="97" t="str">
        <f>+IF(D303=0,0,(VLOOKUP($C303,'[2]PP'!$B:$F,3,FALSE)))</f>
        <v>Miroslav</v>
      </c>
      <c r="F303" s="136">
        <f>+IF(E303=0,0,(VLOOKUP($C303,'[2]PP'!$B:$F,4,FALSE)))</f>
        <v>1990</v>
      </c>
      <c r="G303" s="97" t="str">
        <f>+IF(F303=0,0,(VLOOKUP($C303,'[2]PP'!$B:$F,5,FALSE)))</f>
        <v>NOV</v>
      </c>
      <c r="H303" s="96">
        <v>501</v>
      </c>
      <c r="I303" s="97" t="str">
        <f>+IF(H303=0,0,(VLOOKUP($H303,'[2]PP'!$B:$F,2,FALSE)))</f>
        <v>Baránek</v>
      </c>
      <c r="J303" s="97" t="str">
        <f>+IF(H303=0,0,(VLOOKUP($H303,'[2]PP'!$B:$F,3,FALSE)))</f>
        <v>Juraj</v>
      </c>
      <c r="K303" s="98">
        <f>+IF(H303=0,0,(VLOOKUP($H303,'[2]PP'!$B:$F,4,FALSE)))</f>
        <v>1990</v>
      </c>
      <c r="L303" s="99" t="str">
        <f>+IF(H303=0,0,(VLOOKUP($H303,'[2]PP'!$B:$F,5,FALSE)))</f>
        <v>NOV</v>
      </c>
      <c r="M303" s="38">
        <v>1</v>
      </c>
      <c r="N303" s="39" t="s">
        <v>8</v>
      </c>
      <c r="O303" s="41">
        <v>55</v>
      </c>
    </row>
    <row r="304" spans="1:15" ht="15" customHeight="1">
      <c r="A304" s="94">
        <v>5</v>
      </c>
      <c r="B304" s="95">
        <v>3</v>
      </c>
      <c r="C304" s="96">
        <v>243</v>
      </c>
      <c r="D304" s="97" t="str">
        <f>+IF(C304=0,0,(VLOOKUP($C304,'[2]PP'!$B:$F,2,FALSE)))</f>
        <v>Knirs</v>
      </c>
      <c r="E304" s="97" t="str">
        <f>+IF(D304=0,0,(VLOOKUP($C304,'[2]PP'!$B:$F,3,FALSE)))</f>
        <v>Máté</v>
      </c>
      <c r="F304" s="136">
        <f>+IF(E304=0,0,(VLOOKUP($C304,'[2]PP'!$B:$F,4,FALSE)))</f>
        <v>1990</v>
      </c>
      <c r="G304" s="97" t="str">
        <f>+IF(F304=0,0,(VLOOKUP($C304,'[2]PP'!$B:$F,5,FALSE)))</f>
        <v>KOM</v>
      </c>
      <c r="H304" s="96">
        <v>252</v>
      </c>
      <c r="I304" s="97" t="str">
        <f>+IF(H304=0,0,(VLOOKUP($H304,'[2]PP'!$B:$F,2,FALSE)))</f>
        <v>Maťko</v>
      </c>
      <c r="J304" s="97" t="str">
        <f>+IF(H304=0,0,(VLOOKUP($H304,'[2]PP'!$B:$F,3,FALSE)))</f>
        <v>Lukáš</v>
      </c>
      <c r="K304" s="98">
        <f>+IF(H304=0,0,(VLOOKUP($H304,'[2]PP'!$B:$F,4,FALSE)))</f>
        <v>1990</v>
      </c>
      <c r="L304" s="99" t="str">
        <f>+IF(H304=0,0,(VLOOKUP($H304,'[2]PP'!$B:$F,5,FALSE)))</f>
        <v>KOM</v>
      </c>
      <c r="M304" s="38">
        <v>1</v>
      </c>
      <c r="N304" s="39" t="s">
        <v>8</v>
      </c>
      <c r="O304" s="41">
        <v>59</v>
      </c>
    </row>
    <row r="305" spans="1:15" ht="15" customHeight="1">
      <c r="A305" s="94">
        <v>7</v>
      </c>
      <c r="B305" s="95">
        <v>4</v>
      </c>
      <c r="C305" s="96">
        <v>228</v>
      </c>
      <c r="D305" s="97" t="str">
        <f>+IF(C305=0,0,(VLOOKUP($C305,'[2]PP'!$B:$F,2,FALSE)))</f>
        <v>Dózsa</v>
      </c>
      <c r="E305" s="97" t="str">
        <f>+IF(D305=0,0,(VLOOKUP($C305,'[2]PP'!$B:$F,3,FALSE)))</f>
        <v>Michal</v>
      </c>
      <c r="F305" s="136">
        <f>+IF(E305=0,0,(VLOOKUP($C305,'[2]PP'!$B:$F,4,FALSE)))</f>
        <v>1990</v>
      </c>
      <c r="G305" s="97" t="str">
        <f>+IF(F305=0,0,(VLOOKUP($C305,'[2]PP'!$B:$F,5,FALSE)))</f>
        <v>KOM</v>
      </c>
      <c r="H305" s="96">
        <v>286</v>
      </c>
      <c r="I305" s="97" t="str">
        <f>+IF(H305=0,0,(VLOOKUP($H305,'[2]PP'!$B:$F,2,FALSE)))</f>
        <v>Petruš</v>
      </c>
      <c r="J305" s="97" t="str">
        <f>+IF(H305=0,0,(VLOOKUP($H305,'[2]PP'!$B:$F,3,FALSE)))</f>
        <v>Michal</v>
      </c>
      <c r="K305" s="98">
        <f>+IF(H305=0,0,(VLOOKUP($H305,'[2]PP'!$B:$F,4,FALSE)))</f>
        <v>1991</v>
      </c>
      <c r="L305" s="99" t="str">
        <f>+IF(H305=0,0,(VLOOKUP($H305,'[2]PP'!$B:$F,5,FALSE)))</f>
        <v>KOM</v>
      </c>
      <c r="M305" s="38">
        <v>2</v>
      </c>
      <c r="N305" s="39" t="s">
        <v>8</v>
      </c>
      <c r="O305" s="41">
        <v>6</v>
      </c>
    </row>
    <row r="306" spans="1:15" ht="15" customHeight="1">
      <c r="A306" s="94">
        <v>3</v>
      </c>
      <c r="B306" s="95">
        <v>5</v>
      </c>
      <c r="C306" s="96">
        <v>337</v>
      </c>
      <c r="D306" s="97" t="str">
        <f>+IF(C306=0,0,(VLOOKUP($C306,'[2]PP'!$B:$F,2,FALSE)))</f>
        <v>Husák</v>
      </c>
      <c r="E306" s="97" t="str">
        <f>+IF(D306=0,0,(VLOOKUP($C306,'[2]PP'!$B:$F,3,FALSE)))</f>
        <v>Lukáš</v>
      </c>
      <c r="F306" s="136">
        <f>+IF(E306=0,0,(VLOOKUP($C306,'[2]PP'!$B:$F,4,FALSE)))</f>
        <v>1990</v>
      </c>
      <c r="G306" s="97" t="str">
        <f>+IF(F306=0,0,(VLOOKUP($C306,'[2]PP'!$B:$F,5,FALSE)))</f>
        <v>PIE</v>
      </c>
      <c r="H306" s="96">
        <v>362</v>
      </c>
      <c r="I306" s="97" t="str">
        <f>+IF(H306=0,0,(VLOOKUP($H306,'[2]PP'!$B:$F,2,FALSE)))</f>
        <v>Mikleš</v>
      </c>
      <c r="J306" s="97" t="str">
        <f>+IF(H306=0,0,(VLOOKUP($H306,'[2]PP'!$B:$F,3,FALSE)))</f>
        <v>Marek</v>
      </c>
      <c r="K306" s="98">
        <f>+IF(H306=0,0,(VLOOKUP($H306,'[2]PP'!$B:$F,4,FALSE)))</f>
        <v>1990</v>
      </c>
      <c r="L306" s="99" t="str">
        <f>+IF(H306=0,0,(VLOOKUP($H306,'[2]PP'!$B:$F,5,FALSE)))</f>
        <v>ZVK</v>
      </c>
      <c r="M306" s="38">
        <v>2</v>
      </c>
      <c r="N306" s="39" t="s">
        <v>8</v>
      </c>
      <c r="O306" s="41">
        <v>7</v>
      </c>
    </row>
    <row r="307" spans="1:15" ht="15" customHeight="1">
      <c r="A307" s="94">
        <v>2</v>
      </c>
      <c r="B307" s="95">
        <v>6</v>
      </c>
      <c r="C307" s="96">
        <v>241</v>
      </c>
      <c r="D307" s="97" t="str">
        <f>+IF(C307=0,0,(VLOOKUP($C307,'[2]PP'!$B:$F,2,FALSE)))</f>
        <v>Kecskés</v>
      </c>
      <c r="E307" s="97" t="str">
        <f>+IF(D307=0,0,(VLOOKUP($C307,'[2]PP'!$B:$F,3,FALSE)))</f>
        <v>Juraj</v>
      </c>
      <c r="F307" s="136">
        <f>+IF(E307=0,0,(VLOOKUP($C307,'[2]PP'!$B:$F,4,FALSE)))</f>
        <v>1990</v>
      </c>
      <c r="G307" s="97" t="str">
        <f>+IF(F307=0,0,(VLOOKUP($C307,'[2]PP'!$B:$F,5,FALSE)))</f>
        <v>KOM</v>
      </c>
      <c r="H307" s="96">
        <v>266</v>
      </c>
      <c r="I307" s="97" t="str">
        <f>+IF(H307=0,0,(VLOOKUP($H307,'[2]PP'!$B:$F,2,FALSE)))</f>
        <v>Sarvas</v>
      </c>
      <c r="J307" s="97" t="str">
        <f>+IF(H307=0,0,(VLOOKUP($H307,'[2]PP'!$B:$F,3,FALSE)))</f>
        <v>Martin</v>
      </c>
      <c r="K307" s="98">
        <f>+IF(H307=0,0,(VLOOKUP($H307,'[2]PP'!$B:$F,4,FALSE)))</f>
        <v>1990</v>
      </c>
      <c r="L307" s="99" t="str">
        <f>+IF(H307=0,0,(VLOOKUP($H307,'[2]PP'!$B:$F,5,FALSE)))</f>
        <v>KOM</v>
      </c>
      <c r="M307" s="38">
        <v>2</v>
      </c>
      <c r="N307" s="39" t="s">
        <v>8</v>
      </c>
      <c r="O307" s="41">
        <v>15</v>
      </c>
    </row>
    <row r="308" spans="1:15" ht="15" customHeight="1">
      <c r="A308" s="94">
        <v>9</v>
      </c>
      <c r="B308" s="95">
        <v>7</v>
      </c>
      <c r="C308" s="96">
        <v>42</v>
      </c>
      <c r="D308" s="97" t="str">
        <f>+IF(C308=0,0,(VLOOKUP($C308,'[2]PP'!$B:$F,2,FALSE)))</f>
        <v>Kadnár</v>
      </c>
      <c r="E308" s="97" t="str">
        <f>+IF(D308=0,0,(VLOOKUP($C308,'[2]PP'!$B:$F,3,FALSE)))</f>
        <v>Roman</v>
      </c>
      <c r="F308" s="136">
        <f>+IF(E308=0,0,(VLOOKUP($C308,'[2]PP'!$B:$F,4,FALSE)))</f>
        <v>1990</v>
      </c>
      <c r="G308" s="97" t="str">
        <f>+IF(F308=0,0,(VLOOKUP($C308,'[2]PP'!$B:$F,5,FALSE)))</f>
        <v>TAT</v>
      </c>
      <c r="H308" s="96">
        <v>40</v>
      </c>
      <c r="I308" s="97" t="str">
        <f>+IF(H308=0,0,(VLOOKUP($H308,'[2]PP'!$B:$F,2,FALSE)))</f>
        <v>Lazar</v>
      </c>
      <c r="J308" s="97" t="str">
        <f>+IF(H308=0,0,(VLOOKUP($H308,'[2]PP'!$B:$F,3,FALSE)))</f>
        <v>Dávid</v>
      </c>
      <c r="K308" s="98">
        <f>+IF(H308=0,0,(VLOOKUP($H308,'[2]PP'!$B:$F,4,FALSE)))</f>
        <v>1990</v>
      </c>
      <c r="L308" s="99" t="str">
        <f>+IF(H308=0,0,(VLOOKUP($H308,'[2]PP'!$B:$F,5,FALSE)))</f>
        <v>TAT</v>
      </c>
      <c r="M308" s="38">
        <v>2</v>
      </c>
      <c r="N308" s="39" t="s">
        <v>8</v>
      </c>
      <c r="O308" s="41">
        <v>17</v>
      </c>
    </row>
    <row r="309" spans="1:15" ht="15" customHeight="1">
      <c r="A309" s="94">
        <v>1</v>
      </c>
      <c r="B309" s="95">
        <v>8</v>
      </c>
      <c r="C309" s="96">
        <v>188</v>
      </c>
      <c r="D309" s="97" t="str">
        <f>+IF(C309=0,0,(VLOOKUP($C309,'[2]PP'!$B:$F,2,FALSE)))</f>
        <v>Duffek</v>
      </c>
      <c r="E309" s="97" t="str">
        <f>+IF(D309=0,0,(VLOOKUP($C309,'[2]PP'!$B:$F,3,FALSE)))</f>
        <v>Ladislav</v>
      </c>
      <c r="F309" s="136">
        <f>+IF(E309=0,0,(VLOOKUP($C309,'[2]PP'!$B:$F,4,FALSE)))</f>
        <v>1990</v>
      </c>
      <c r="G309" s="97" t="str">
        <f>+IF(F309=0,0,(VLOOKUP($C309,'[2]PP'!$B:$F,5,FALSE)))</f>
        <v>ŠAM</v>
      </c>
      <c r="H309" s="96">
        <v>413</v>
      </c>
      <c r="I309" s="97" t="str">
        <f>+IF(H309=0,0,(VLOOKUP($H309,'[2]PP'!$B:$F,2,FALSE)))</f>
        <v>Klučar</v>
      </c>
      <c r="J309" s="97" t="str">
        <f>+IF(H309=0,0,(VLOOKUP($H309,'[2]PP'!$B:$F,3,FALSE)))</f>
        <v>Andrej</v>
      </c>
      <c r="K309" s="98">
        <f>+IF(H309=0,0,(VLOOKUP($H309,'[2]PP'!$B:$F,4,FALSE)))</f>
        <v>1991</v>
      </c>
      <c r="L309" s="99" t="str">
        <f>+IF(H309=0,0,(VLOOKUP($H309,'[2]PP'!$B:$F,5,FALSE)))</f>
        <v>TTS</v>
      </c>
      <c r="M309" s="38">
        <v>2</v>
      </c>
      <c r="N309" s="39" t="s">
        <v>8</v>
      </c>
      <c r="O309" s="41">
        <v>18</v>
      </c>
    </row>
    <row r="310" spans="1:15" ht="15" customHeight="1" thickBot="1">
      <c r="A310" s="94">
        <v>8</v>
      </c>
      <c r="B310" s="100">
        <v>9</v>
      </c>
      <c r="C310" s="101">
        <v>534</v>
      </c>
      <c r="D310" s="102" t="str">
        <f>+IF(C310=0,0,(VLOOKUP($C310,'[2]PP'!$B:$F,2,FALSE)))</f>
        <v>Zaťko</v>
      </c>
      <c r="E310" s="102" t="str">
        <f>+IF(D310=0,0,(VLOOKUP($C310,'[2]PP'!$B:$F,3,FALSE)))</f>
        <v>Miroslav</v>
      </c>
      <c r="F310" s="137">
        <f>+IF(E310=0,0,(VLOOKUP($C310,'[2]PP'!$B:$F,4,FALSE)))</f>
        <v>1991</v>
      </c>
      <c r="G310" s="102" t="str">
        <f>+IF(F310=0,0,(VLOOKUP($C310,'[2]PP'!$B:$F,5,FALSE)))</f>
        <v>NOV</v>
      </c>
      <c r="H310" s="101">
        <v>515</v>
      </c>
      <c r="I310" s="102" t="str">
        <f>+IF(H310=0,0,(VLOOKUP($H310,'[2]PP'!$B:$F,2,FALSE)))</f>
        <v>Homola</v>
      </c>
      <c r="J310" s="102" t="str">
        <f>+IF(H310=0,0,(VLOOKUP($H310,'[2]PP'!$B:$F,3,FALSE)))</f>
        <v>Lukáš</v>
      </c>
      <c r="K310" s="103">
        <f>+IF(H310=0,0,(VLOOKUP($H310,'[2]PP'!$B:$F,4,FALSE)))</f>
        <v>1991</v>
      </c>
      <c r="L310" s="104" t="str">
        <f>+IF(H310=0,0,(VLOOKUP($H310,'[2]PP'!$B:$F,5,FALSE)))</f>
        <v>NOV</v>
      </c>
      <c r="M310" s="61">
        <v>2</v>
      </c>
      <c r="N310" s="62" t="s">
        <v>8</v>
      </c>
      <c r="O310" s="63">
        <v>19</v>
      </c>
    </row>
    <row r="311" spans="1:15" s="54" customFormat="1" ht="5.25" customHeight="1">
      <c r="A311" s="71"/>
      <c r="B311" s="72"/>
      <c r="C311" s="73"/>
      <c r="D311" s="74"/>
      <c r="E311" s="74"/>
      <c r="F311" s="75"/>
      <c r="G311" s="74"/>
      <c r="H311" s="73"/>
      <c r="I311" s="76"/>
      <c r="J311" s="76"/>
      <c r="K311" s="76"/>
      <c r="L311" s="76"/>
      <c r="M311" s="53"/>
      <c r="N311" s="66"/>
      <c r="O311" s="66"/>
    </row>
    <row r="312" spans="1:15" s="54" customFormat="1" ht="15.75" customHeight="1" thickBot="1">
      <c r="A312" s="71"/>
      <c r="B312" s="72"/>
      <c r="C312" s="73"/>
      <c r="D312" s="74"/>
      <c r="E312" s="74"/>
      <c r="F312" s="75"/>
      <c r="G312" s="74"/>
      <c r="H312" s="73"/>
      <c r="I312" s="76"/>
      <c r="J312" s="76"/>
      <c r="K312" s="76"/>
      <c r="L312" s="76"/>
      <c r="M312" s="53"/>
      <c r="N312" s="66"/>
      <c r="O312" s="66"/>
    </row>
    <row r="313" spans="1:15" ht="18.75" customHeight="1" thickBot="1">
      <c r="A313" s="77">
        <f>+A300+1</f>
        <v>69</v>
      </c>
      <c r="B313" s="78"/>
      <c r="C313" s="79" t="str">
        <f>VLOOKUP($A313,'[2]R5'!$A:$G,5,FALSE)</f>
        <v>F</v>
      </c>
      <c r="D313" s="79" t="str">
        <f>VLOOKUP($A313,'[2]R5'!$A:$G,4,FALSE)</f>
        <v>žiačky 13+14</v>
      </c>
      <c r="E313" s="79" t="str">
        <f>VLOOKUP($A313,'[2]R5'!$A:$G,3,FALSE)</f>
        <v>500 m</v>
      </c>
      <c r="F313" s="79" t="str">
        <f>VLOOKUP($A313,'[2]R5'!$A:$G,2,FALSE)</f>
        <v>K2</v>
      </c>
      <c r="G313" s="80">
        <f>VLOOKUP($A313,'[2]R5'!$A:$G,6,FALSE)</f>
        <v>0.6638888888888886</v>
      </c>
      <c r="H313" s="81"/>
      <c r="I313" s="82" t="s">
        <v>1</v>
      </c>
      <c r="J313" s="210" t="s">
        <v>15</v>
      </c>
      <c r="K313" s="210"/>
      <c r="L313" s="210"/>
      <c r="M313" s="200" t="s">
        <v>7</v>
      </c>
      <c r="N313" s="203"/>
      <c r="O313" s="204"/>
    </row>
    <row r="314" spans="1:13" ht="13.5" thickBot="1">
      <c r="A314" s="84"/>
      <c r="B314" s="82"/>
      <c r="C314" s="85"/>
      <c r="D314" s="24"/>
      <c r="E314" s="86"/>
      <c r="F314" s="134"/>
      <c r="G314" s="86"/>
      <c r="H314" s="85"/>
      <c r="I314" s="87"/>
      <c r="J314" s="84"/>
      <c r="K314" s="84"/>
      <c r="L314" s="84"/>
      <c r="M314" s="24"/>
    </row>
    <row r="315" spans="1:15" ht="15" customHeight="1">
      <c r="A315" s="88">
        <v>9</v>
      </c>
      <c r="B315" s="89">
        <v>0</v>
      </c>
      <c r="C315" s="90">
        <v>0</v>
      </c>
      <c r="D315" s="91">
        <f>+IF(C315=0,0,(VLOOKUP($C315,'[2]PP'!$B:$F,2,FALSE)))</f>
        <v>0</v>
      </c>
      <c r="E315" s="91">
        <f>+IF(D315=0,0,(VLOOKUP($C315,'[2]PP'!$B:$F,3,FALSE)))</f>
        <v>0</v>
      </c>
      <c r="F315" s="135">
        <f>+IF(E315=0,0,(VLOOKUP($C315,'[2]PP'!$B:$F,4,FALSE)))</f>
        <v>0</v>
      </c>
      <c r="G315" s="91">
        <f>+IF(F315=0,0,(VLOOKUP($C315,'[2]PP'!$B:$F,5,FALSE)))</f>
        <v>0</v>
      </c>
      <c r="H315" s="90">
        <v>0</v>
      </c>
      <c r="I315" s="91">
        <f>+IF(H315=0,0,(VLOOKUP($H315,'[2]PP'!$B:$F,2,FALSE)))</f>
        <v>0</v>
      </c>
      <c r="J315" s="91">
        <f>+IF(H315=0,0,(VLOOKUP($H315,'[2]PP'!$B:$F,3,FALSE)))</f>
        <v>0</v>
      </c>
      <c r="K315" s="92">
        <f>+IF(H315=0,0,(VLOOKUP($H315,'[2]PP'!$B:$F,4,FALSE)))</f>
        <v>0</v>
      </c>
      <c r="L315" s="93">
        <f>+IF(H315=0,0,(VLOOKUP($H315,'[2]PP'!$B:$F,5,FALSE)))</f>
        <v>0</v>
      </c>
      <c r="M315" s="30">
        <v>0</v>
      </c>
      <c r="N315" s="31" t="s">
        <v>8</v>
      </c>
      <c r="O315" s="68">
        <v>0</v>
      </c>
    </row>
    <row r="316" spans="1:15" ht="15" customHeight="1">
      <c r="A316" s="94">
        <v>4</v>
      </c>
      <c r="B316" s="95">
        <v>1</v>
      </c>
      <c r="C316" s="96">
        <v>465</v>
      </c>
      <c r="D316" s="97" t="str">
        <f>+IF(C316=0,0,(VLOOKUP($C316,'[2]PP'!$B:$F,2,FALSE)))</f>
        <v>Muchová</v>
      </c>
      <c r="E316" s="97" t="str">
        <f>+IF(D316=0,0,(VLOOKUP($C316,'[2]PP'!$B:$F,3,FALSE)))</f>
        <v>Petra</v>
      </c>
      <c r="F316" s="136">
        <f>+IF(E316=0,0,(VLOOKUP($C316,'[2]PP'!$B:$F,4,FALSE)))</f>
        <v>1990</v>
      </c>
      <c r="G316" s="97" t="str">
        <f>+IF(F316=0,0,(VLOOKUP($C316,'[2]PP'!$B:$F,5,FALSE)))</f>
        <v>ŠŠT</v>
      </c>
      <c r="H316" s="96">
        <v>373</v>
      </c>
      <c r="I316" s="97" t="str">
        <f>+IF(H316=0,0,(VLOOKUP($H316,'[2]PP'!$B:$F,2,FALSE)))</f>
        <v>Šamková</v>
      </c>
      <c r="J316" s="97" t="str">
        <f>+IF(H316=0,0,(VLOOKUP($H316,'[2]PP'!$B:$F,3,FALSE)))</f>
        <v>Simona</v>
      </c>
      <c r="K316" s="98">
        <f>+IF(H316=0,0,(VLOOKUP($H316,'[2]PP'!$B:$F,4,FALSE)))</f>
        <v>1990</v>
      </c>
      <c r="L316" s="99" t="str">
        <f>+IF(H316=0,0,(VLOOKUP($H316,'[2]PP'!$B:$F,5,FALSE)))</f>
        <v>PIE</v>
      </c>
      <c r="M316" s="38">
        <v>2</v>
      </c>
      <c r="N316" s="39" t="s">
        <v>8</v>
      </c>
      <c r="O316" s="41">
        <v>2</v>
      </c>
    </row>
    <row r="317" spans="1:15" ht="15" customHeight="1">
      <c r="A317" s="94">
        <v>5</v>
      </c>
      <c r="B317" s="95">
        <v>2</v>
      </c>
      <c r="C317" s="96">
        <v>116</v>
      </c>
      <c r="D317" s="97" t="str">
        <f>+IF(C317=0,0,(VLOOKUP($C317,'[2]PP'!$B:$F,2,FALSE)))</f>
        <v>Majorošová</v>
      </c>
      <c r="E317" s="97" t="str">
        <f>+IF(D317=0,0,(VLOOKUP($C317,'[2]PP'!$B:$F,3,FALSE)))</f>
        <v>Barbora</v>
      </c>
      <c r="F317" s="136">
        <f>+IF(E317=0,0,(VLOOKUP($C317,'[2]PP'!$B:$F,4,FALSE)))</f>
        <v>1991</v>
      </c>
      <c r="G317" s="97" t="str">
        <f>+IF(F317=0,0,(VLOOKUP($C317,'[2]PP'!$B:$F,5,FALSE)))</f>
        <v>VIN</v>
      </c>
      <c r="H317" s="96">
        <v>118</v>
      </c>
      <c r="I317" s="97" t="str">
        <f>+IF(H317=0,0,(VLOOKUP($H317,'[2]PP'!$B:$F,2,FALSE)))</f>
        <v>Minárová</v>
      </c>
      <c r="J317" s="97" t="str">
        <f>+IF(H317=0,0,(VLOOKUP($H317,'[2]PP'!$B:$F,3,FALSE)))</f>
        <v>Ivana</v>
      </c>
      <c r="K317" s="98">
        <f>+IF(H317=0,0,(VLOOKUP($H317,'[2]PP'!$B:$F,4,FALSE)))</f>
        <v>1990</v>
      </c>
      <c r="L317" s="99" t="str">
        <f>+IF(H317=0,0,(VLOOKUP($H317,'[2]PP'!$B:$F,5,FALSE)))</f>
        <v>VIN</v>
      </c>
      <c r="M317" s="38">
        <v>2</v>
      </c>
      <c r="N317" s="39" t="s">
        <v>8</v>
      </c>
      <c r="O317" s="41">
        <v>10</v>
      </c>
    </row>
    <row r="318" spans="1:15" ht="15" customHeight="1">
      <c r="A318" s="94">
        <v>2</v>
      </c>
      <c r="B318" s="95">
        <v>3</v>
      </c>
      <c r="C318" s="96">
        <v>336</v>
      </c>
      <c r="D318" s="97" t="str">
        <f>+IF(C318=0,0,(VLOOKUP($C318,'[2]PP'!$B:$F,2,FALSE)))</f>
        <v>Hudáková</v>
      </c>
      <c r="E318" s="97" t="str">
        <f>+IF(D318=0,0,(VLOOKUP($C318,'[2]PP'!$B:$F,3,FALSE)))</f>
        <v>Andrea</v>
      </c>
      <c r="F318" s="136">
        <f>+IF(E318=0,0,(VLOOKUP($C318,'[2]PP'!$B:$F,4,FALSE)))</f>
        <v>1991</v>
      </c>
      <c r="G318" s="97" t="str">
        <f>+IF(F318=0,0,(VLOOKUP($C318,'[2]PP'!$B:$F,5,FALSE)))</f>
        <v>PIE</v>
      </c>
      <c r="H318" s="96">
        <v>364</v>
      </c>
      <c r="I318" s="97" t="str">
        <f>+IF(H318=0,0,(VLOOKUP($H318,'[2]PP'!$B:$F,2,FALSE)))</f>
        <v>Miklíková</v>
      </c>
      <c r="J318" s="97" t="str">
        <f>+IF(H318=0,0,(VLOOKUP($H318,'[2]PP'!$B:$F,3,FALSE)))</f>
        <v>Dominika</v>
      </c>
      <c r="K318" s="98">
        <f>+IF(H318=0,0,(VLOOKUP($H318,'[2]PP'!$B:$F,4,FALSE)))</f>
        <v>1991</v>
      </c>
      <c r="L318" s="99" t="str">
        <f>+IF(H318=0,0,(VLOOKUP($H318,'[2]PP'!$B:$F,5,FALSE)))</f>
        <v>PIE</v>
      </c>
      <c r="M318" s="38">
        <v>2</v>
      </c>
      <c r="N318" s="39" t="s">
        <v>8</v>
      </c>
      <c r="O318" s="41">
        <v>11</v>
      </c>
    </row>
    <row r="319" spans="1:15" ht="15" customHeight="1">
      <c r="A319" s="94">
        <v>3</v>
      </c>
      <c r="B319" s="95">
        <v>4</v>
      </c>
      <c r="C319" s="96">
        <v>220</v>
      </c>
      <c r="D319" s="97" t="str">
        <f>+IF(C319=0,0,(VLOOKUP($C319,'[2]PP'!$B:$F,2,FALSE)))</f>
        <v>Bohušová</v>
      </c>
      <c r="E319" s="97" t="str">
        <f>+IF(D319=0,0,(VLOOKUP($C319,'[2]PP'!$B:$F,3,FALSE)))</f>
        <v>Soňa</v>
      </c>
      <c r="F319" s="136">
        <f>+IF(E319=0,0,(VLOOKUP($C319,'[2]PP'!$B:$F,4,FALSE)))</f>
        <v>1991</v>
      </c>
      <c r="G319" s="97" t="str">
        <f>+IF(F319=0,0,(VLOOKUP($C319,'[2]PP'!$B:$F,5,FALSE)))</f>
        <v>KOM</v>
      </c>
      <c r="H319" s="96">
        <v>262</v>
      </c>
      <c r="I319" s="97" t="str">
        <f>+IF(H319=0,0,(VLOOKUP($H319,'[2]PP'!$B:$F,2,FALSE)))</f>
        <v>Ráczová</v>
      </c>
      <c r="J319" s="97" t="str">
        <f>+IF(H319=0,0,(VLOOKUP($H319,'[2]PP'!$B:$F,3,FALSE)))</f>
        <v>Ágnes</v>
      </c>
      <c r="K319" s="98">
        <f>+IF(H319=0,0,(VLOOKUP($H319,'[2]PP'!$B:$F,4,FALSE)))</f>
        <v>1990</v>
      </c>
      <c r="L319" s="99" t="str">
        <f>+IF(H319=0,0,(VLOOKUP($H319,'[2]PP'!$B:$F,5,FALSE)))</f>
        <v>KOM</v>
      </c>
      <c r="M319" s="38">
        <v>2</v>
      </c>
      <c r="N319" s="39" t="s">
        <v>8</v>
      </c>
      <c r="O319" s="41">
        <v>13</v>
      </c>
    </row>
    <row r="320" spans="1:15" ht="15" customHeight="1">
      <c r="A320" s="94">
        <v>6</v>
      </c>
      <c r="B320" s="95">
        <v>5</v>
      </c>
      <c r="C320" s="96">
        <v>516</v>
      </c>
      <c r="D320" s="97" t="str">
        <f>+IF(C320=0,0,(VLOOKUP($C320,'[2]PP'!$B:$F,2,FALSE)))</f>
        <v>Hrinová</v>
      </c>
      <c r="E320" s="97" t="str">
        <f>+IF(D320=0,0,(VLOOKUP($C320,'[2]PP'!$B:$F,3,FALSE)))</f>
        <v>Mária</v>
      </c>
      <c r="F320" s="136">
        <f>+IF(E320=0,0,(VLOOKUP($C320,'[2]PP'!$B:$F,4,FALSE)))</f>
        <v>1990</v>
      </c>
      <c r="G320" s="97" t="str">
        <f>+IF(F320=0,0,(VLOOKUP($C320,'[2]PP'!$B:$F,5,FALSE)))</f>
        <v>NOV</v>
      </c>
      <c r="H320" s="96">
        <v>508</v>
      </c>
      <c r="I320" s="97" t="str">
        <f>+IF(H320=0,0,(VLOOKUP($H320,'[2]PP'!$B:$F,2,FALSE)))</f>
        <v>Čerteková</v>
      </c>
      <c r="J320" s="97" t="str">
        <f>+IF(H320=0,0,(VLOOKUP($H320,'[2]PP'!$B:$F,3,FALSE)))</f>
        <v>Viera</v>
      </c>
      <c r="K320" s="98">
        <f>+IF(H320=0,0,(VLOOKUP($H320,'[2]PP'!$B:$F,4,FALSE)))</f>
        <v>1990</v>
      </c>
      <c r="L320" s="99" t="str">
        <f>+IF(H320=0,0,(VLOOKUP($H320,'[2]PP'!$B:$F,5,FALSE)))</f>
        <v>NOV</v>
      </c>
      <c r="M320" s="38">
        <v>2</v>
      </c>
      <c r="N320" s="39" t="s">
        <v>8</v>
      </c>
      <c r="O320" s="41">
        <v>15</v>
      </c>
    </row>
    <row r="321" spans="1:15" ht="15" customHeight="1">
      <c r="A321" s="94">
        <v>1</v>
      </c>
      <c r="B321" s="95">
        <v>6</v>
      </c>
      <c r="C321" s="96">
        <v>468</v>
      </c>
      <c r="D321" s="97" t="str">
        <f>+IF(C321=0,0,(VLOOKUP($C321,'[2]PP'!$B:$F,2,FALSE)))</f>
        <v>Príbusová</v>
      </c>
      <c r="E321" s="97" t="str">
        <f>+IF(D321=0,0,(VLOOKUP($C321,'[2]PP'!$B:$F,3,FALSE)))</f>
        <v>Erika</v>
      </c>
      <c r="F321" s="136">
        <f>+IF(E321=0,0,(VLOOKUP($C321,'[2]PP'!$B:$F,4,FALSE)))</f>
        <v>1990</v>
      </c>
      <c r="G321" s="97" t="str">
        <f>+IF(F321=0,0,(VLOOKUP($C321,'[2]PP'!$B:$F,5,FALSE)))</f>
        <v>ŠŠT</v>
      </c>
      <c r="H321" s="96">
        <v>464</v>
      </c>
      <c r="I321" s="97" t="str">
        <f>+IF(H321=0,0,(VLOOKUP($H321,'[2]PP'!$B:$F,2,FALSE)))</f>
        <v>Moravčíkova</v>
      </c>
      <c r="J321" s="97" t="str">
        <f>+IF(H321=0,0,(VLOOKUP($H321,'[2]PP'!$B:$F,3,FALSE)))</f>
        <v>Barbora</v>
      </c>
      <c r="K321" s="98">
        <f>+IF(H321=0,0,(VLOOKUP($H321,'[2]PP'!$B:$F,4,FALSE)))</f>
        <v>1990</v>
      </c>
      <c r="L321" s="99" t="str">
        <f>+IF(H321=0,0,(VLOOKUP($H321,'[2]PP'!$B:$F,5,FALSE)))</f>
        <v>ŠŠT</v>
      </c>
      <c r="M321" s="38">
        <v>2</v>
      </c>
      <c r="N321" s="39" t="s">
        <v>8</v>
      </c>
      <c r="O321" s="41">
        <v>22</v>
      </c>
    </row>
    <row r="322" spans="1:15" ht="15" customHeight="1">
      <c r="A322" s="94">
        <v>7</v>
      </c>
      <c r="B322" s="95">
        <v>7</v>
      </c>
      <c r="C322" s="96">
        <v>506</v>
      </c>
      <c r="D322" s="97" t="str">
        <f>+IF(C322=0,0,(VLOOKUP($C322,'[2]PP'!$B:$F,2,FALSE)))</f>
        <v>Beňová</v>
      </c>
      <c r="E322" s="97" t="str">
        <f>+IF(D322=0,0,(VLOOKUP($C322,'[2]PP'!$B:$F,3,FALSE)))</f>
        <v>Bianka</v>
      </c>
      <c r="F322" s="136">
        <f>+IF(E322=0,0,(VLOOKUP($C322,'[2]PP'!$B:$F,4,FALSE)))</f>
        <v>1991</v>
      </c>
      <c r="G322" s="97" t="str">
        <f>+IF(F322=0,0,(VLOOKUP($C322,'[2]PP'!$B:$F,5,FALSE)))</f>
        <v>NOV</v>
      </c>
      <c r="H322" s="96">
        <v>568</v>
      </c>
      <c r="I322" s="97" t="str">
        <f>+IF(H322=0,0,(VLOOKUP($H322,'[2]PP'!$B:$F,2,FALSE)))</f>
        <v>Likavčanová</v>
      </c>
      <c r="J322" s="97" t="str">
        <f>+IF(H322=0,0,(VLOOKUP($H322,'[2]PP'!$B:$F,3,FALSE)))</f>
        <v>Lucia</v>
      </c>
      <c r="K322" s="98">
        <f>+IF(H322=0,0,(VLOOKUP($H322,'[2]PP'!$B:$F,4,FALSE)))</f>
        <v>1991</v>
      </c>
      <c r="L322" s="99" t="str">
        <f>+IF(H322=0,0,(VLOOKUP($H322,'[2]PP'!$B:$F,5,FALSE)))</f>
        <v>ZVK</v>
      </c>
      <c r="M322" s="38">
        <v>2</v>
      </c>
      <c r="N322" s="39" t="s">
        <v>8</v>
      </c>
      <c r="O322" s="41">
        <v>23</v>
      </c>
    </row>
    <row r="323" spans="1:15" ht="15" customHeight="1" thickBot="1">
      <c r="A323" s="94">
        <v>8</v>
      </c>
      <c r="B323" s="100">
        <v>8</v>
      </c>
      <c r="C323" s="101">
        <v>166</v>
      </c>
      <c r="D323" s="102" t="str">
        <f>+IF(C323=0,0,(VLOOKUP($C323,'[2]PP'!$B:$F,2,FALSE)))</f>
        <v>Kebísková</v>
      </c>
      <c r="E323" s="102" t="str">
        <f>+IF(D323=0,0,(VLOOKUP($C323,'[2]PP'!$B:$F,3,FALSE)))</f>
        <v>Monika</v>
      </c>
      <c r="F323" s="137">
        <f>+IF(E323=0,0,(VLOOKUP($C323,'[2]PP'!$B:$F,4,FALSE)))</f>
        <v>1991</v>
      </c>
      <c r="G323" s="102" t="str">
        <f>+IF(F323=0,0,(VLOOKUP($C323,'[2]PP'!$B:$F,5,FALSE)))</f>
        <v>INT</v>
      </c>
      <c r="H323" s="101">
        <v>133</v>
      </c>
      <c r="I323" s="102" t="str">
        <f>+IF(H323=0,0,(VLOOKUP($H323,'[2]PP'!$B:$F,2,FALSE)))</f>
        <v>Galmišová</v>
      </c>
      <c r="J323" s="102" t="str">
        <f>+IF(H323=0,0,(VLOOKUP($H323,'[2]PP'!$B:$F,3,FALSE)))</f>
        <v>Dominika</v>
      </c>
      <c r="K323" s="103">
        <f>+IF(H323=0,0,(VLOOKUP($H323,'[2]PP'!$B:$F,4,FALSE)))</f>
        <v>1990</v>
      </c>
      <c r="L323" s="104" t="str">
        <f>+IF(H323=0,0,(VLOOKUP($H323,'[2]PP'!$B:$F,5,FALSE)))</f>
        <v>DUN</v>
      </c>
      <c r="M323" s="61">
        <v>2</v>
      </c>
      <c r="N323" s="62" t="s">
        <v>8</v>
      </c>
      <c r="O323" s="63">
        <v>26</v>
      </c>
    </row>
    <row r="324" spans="1:15" s="54" customFormat="1" ht="15" customHeight="1">
      <c r="A324" s="71"/>
      <c r="B324" s="72"/>
      <c r="C324" s="73"/>
      <c r="D324" s="74"/>
      <c r="E324" s="74"/>
      <c r="F324" s="75"/>
      <c r="G324" s="74"/>
      <c r="H324" s="73"/>
      <c r="I324" s="76"/>
      <c r="J324" s="76"/>
      <c r="K324" s="76"/>
      <c r="L324" s="76"/>
      <c r="M324" s="53"/>
      <c r="N324" s="66"/>
      <c r="O324" s="66"/>
    </row>
    <row r="325" spans="1:15" s="54" customFormat="1" ht="15" customHeight="1" thickBot="1">
      <c r="A325" s="71"/>
      <c r="B325" s="72"/>
      <c r="C325" s="73"/>
      <c r="D325" s="74"/>
      <c r="E325" s="74"/>
      <c r="F325" s="75"/>
      <c r="G325" s="74"/>
      <c r="H325" s="73"/>
      <c r="I325" s="76"/>
      <c r="J325" s="76"/>
      <c r="K325" s="76"/>
      <c r="L325" s="76"/>
      <c r="M325" s="53"/>
      <c r="N325" s="66"/>
      <c r="O325" s="66"/>
    </row>
    <row r="326" spans="1:15" ht="18.75" customHeight="1" thickBot="1">
      <c r="A326" s="77">
        <f>+A313+1</f>
        <v>70</v>
      </c>
      <c r="B326" s="78"/>
      <c r="C326" s="79" t="str">
        <f>VLOOKUP($A326,'[2]R5'!$A:$G,5,FALSE)</f>
        <v>F</v>
      </c>
      <c r="D326" s="79" t="str">
        <f>VLOOKUP($A326,'[2]R5'!$A:$G,4,FALSE)</f>
        <v>ml.dorci</v>
      </c>
      <c r="E326" s="79" t="str">
        <f>VLOOKUP($A326,'[2]R5'!$A:$G,3,FALSE)</f>
        <v>500 m</v>
      </c>
      <c r="F326" s="79" t="str">
        <f>VLOOKUP($A326,'[2]R5'!$A:$G,2,FALSE)</f>
        <v>K1</v>
      </c>
      <c r="G326" s="80">
        <f>VLOOKUP($A326,'[2]R5'!$A:$G,6,FALSE)</f>
        <v>0.6673611111111108</v>
      </c>
      <c r="H326" s="81"/>
      <c r="I326" s="82" t="s">
        <v>1</v>
      </c>
      <c r="J326" s="210" t="s">
        <v>15</v>
      </c>
      <c r="K326" s="210"/>
      <c r="L326" s="210"/>
      <c r="M326" s="200" t="s">
        <v>7</v>
      </c>
      <c r="N326" s="203"/>
      <c r="O326" s="204"/>
    </row>
    <row r="327" spans="1:13" ht="13.5" thickBot="1">
      <c r="A327" s="84"/>
      <c r="B327" s="82"/>
      <c r="C327" s="85"/>
      <c r="D327" s="24"/>
      <c r="E327" s="86"/>
      <c r="F327" s="134"/>
      <c r="G327" s="86"/>
      <c r="H327" s="85"/>
      <c r="I327" s="87"/>
      <c r="J327" s="84"/>
      <c r="K327" s="84"/>
      <c r="L327" s="84"/>
      <c r="M327" s="24"/>
    </row>
    <row r="328" spans="1:15" ht="15" customHeight="1">
      <c r="A328" s="88">
        <v>4</v>
      </c>
      <c r="B328" s="89">
        <v>1</v>
      </c>
      <c r="C328" s="90">
        <v>460</v>
      </c>
      <c r="D328" s="91" t="str">
        <f>+IF(C328=0,0,(VLOOKUP($C328,'[2]PP'!$B:$F,2,FALSE)))</f>
        <v>Lengvarský</v>
      </c>
      <c r="E328" s="91" t="str">
        <f>+IF(D328=0,0,(VLOOKUP($C328,'[2]PP'!$B:$F,3,FALSE)))</f>
        <v>Lukáš</v>
      </c>
      <c r="F328" s="135">
        <f>+IF(E328=0,0,(VLOOKUP($C328,'[2]PP'!$B:$F,4,FALSE)))</f>
        <v>1988</v>
      </c>
      <c r="G328" s="91" t="str">
        <f>+IF(F328=0,0,(VLOOKUP($C328,'[2]PP'!$B:$F,5,FALSE)))</f>
        <v>ŠŠT</v>
      </c>
      <c r="H328" s="90">
        <v>0</v>
      </c>
      <c r="I328" s="91">
        <f>+IF(H328=0,0,(VLOOKUP($H328,'[2]PP'!$B:$F,2,FALSE)))</f>
        <v>0</v>
      </c>
      <c r="J328" s="91">
        <f>+IF(H328=0,0,(VLOOKUP($H328,'[2]PP'!$B:$F,3,FALSE)))</f>
        <v>0</v>
      </c>
      <c r="K328" s="92">
        <f>+IF(H328=0,0,(VLOOKUP($H328,'[2]PP'!$B:$F,4,FALSE)))</f>
        <v>0</v>
      </c>
      <c r="L328" s="93">
        <f>+IF(H328=0,0,(VLOOKUP($H328,'[2]PP'!$B:$F,5,FALSE)))</f>
        <v>0</v>
      </c>
      <c r="M328" s="30">
        <v>1</v>
      </c>
      <c r="N328" s="31" t="s">
        <v>8</v>
      </c>
      <c r="O328" s="68">
        <v>51</v>
      </c>
    </row>
    <row r="329" spans="1:15" ht="15" customHeight="1">
      <c r="A329" s="94">
        <v>1</v>
      </c>
      <c r="B329" s="95">
        <v>2</v>
      </c>
      <c r="C329" s="96">
        <v>505</v>
      </c>
      <c r="D329" s="97" t="str">
        <f>+IF(C329=0,0,(VLOOKUP($C329,'[2]PP'!$B:$F,2,FALSE)))</f>
        <v>Beňo</v>
      </c>
      <c r="E329" s="97" t="str">
        <f>+IF(D329=0,0,(VLOOKUP($C329,'[2]PP'!$B:$F,3,FALSE)))</f>
        <v>Ľubomír</v>
      </c>
      <c r="F329" s="136">
        <f>+IF(E329=0,0,(VLOOKUP($C329,'[2]PP'!$B:$F,4,FALSE)))</f>
        <v>1988</v>
      </c>
      <c r="G329" s="97" t="str">
        <f>+IF(F329=0,0,(VLOOKUP($C329,'[2]PP'!$B:$F,5,FALSE)))</f>
        <v>NOV</v>
      </c>
      <c r="H329" s="96">
        <v>0</v>
      </c>
      <c r="I329" s="97">
        <f>+IF(H329=0,0,(VLOOKUP($H329,'[2]PP'!$B:$F,2,FALSE)))</f>
        <v>0</v>
      </c>
      <c r="J329" s="97">
        <f>+IF(H329=0,0,(VLOOKUP($H329,'[2]PP'!$B:$F,3,FALSE)))</f>
        <v>0</v>
      </c>
      <c r="K329" s="98">
        <f>+IF(H329=0,0,(VLOOKUP($H329,'[2]PP'!$B:$F,4,FALSE)))</f>
        <v>0</v>
      </c>
      <c r="L329" s="99">
        <f>+IF(H329=0,0,(VLOOKUP($H329,'[2]PP'!$B:$F,5,FALSE)))</f>
        <v>0</v>
      </c>
      <c r="M329" s="38">
        <v>1</v>
      </c>
      <c r="N329" s="39" t="s">
        <v>8</v>
      </c>
      <c r="O329" s="41">
        <v>52</v>
      </c>
    </row>
    <row r="330" spans="1:15" ht="15" customHeight="1">
      <c r="A330" s="94">
        <v>7</v>
      </c>
      <c r="B330" s="95">
        <v>3</v>
      </c>
      <c r="C330" s="96">
        <v>244</v>
      </c>
      <c r="D330" s="97" t="str">
        <f>+IF(C330=0,0,(VLOOKUP($C330,'[2]PP'!$B:$F,2,FALSE)))</f>
        <v>Kocsi</v>
      </c>
      <c r="E330" s="97" t="str">
        <f>+IF(D330=0,0,(VLOOKUP($C330,'[2]PP'!$B:$F,3,FALSE)))</f>
        <v>Gabriel</v>
      </c>
      <c r="F330" s="136">
        <f>+IF(E330=0,0,(VLOOKUP($C330,'[2]PP'!$B:$F,4,FALSE)))</f>
        <v>1988</v>
      </c>
      <c r="G330" s="97" t="str">
        <f>+IF(F330=0,0,(VLOOKUP($C330,'[2]PP'!$B:$F,5,FALSE)))</f>
        <v>KOM</v>
      </c>
      <c r="H330" s="96">
        <v>0</v>
      </c>
      <c r="I330" s="97">
        <f>+IF(H330=0,0,(VLOOKUP($H330,'[2]PP'!$B:$F,2,FALSE)))</f>
        <v>0</v>
      </c>
      <c r="J330" s="97">
        <f>+IF(H330=0,0,(VLOOKUP($H330,'[2]PP'!$B:$F,3,FALSE)))</f>
        <v>0</v>
      </c>
      <c r="K330" s="98">
        <f>+IF(H330=0,0,(VLOOKUP($H330,'[2]PP'!$B:$F,4,FALSE)))</f>
        <v>0</v>
      </c>
      <c r="L330" s="99">
        <f>+IF(H330=0,0,(VLOOKUP($H330,'[2]PP'!$B:$F,5,FALSE)))</f>
        <v>0</v>
      </c>
      <c r="M330" s="38">
        <v>1</v>
      </c>
      <c r="N330" s="39" t="s">
        <v>8</v>
      </c>
      <c r="O330" s="41">
        <v>53</v>
      </c>
    </row>
    <row r="331" spans="1:15" ht="15" customHeight="1">
      <c r="A331" s="94">
        <v>5</v>
      </c>
      <c r="B331" s="95">
        <v>4</v>
      </c>
      <c r="C331" s="96">
        <v>238</v>
      </c>
      <c r="D331" s="97" t="str">
        <f>+IF(C331=0,0,(VLOOKUP($C331,'[2]PP'!$B:$F,2,FALSE)))</f>
        <v>Hradil</v>
      </c>
      <c r="E331" s="97" t="str">
        <f>+IF(D331=0,0,(VLOOKUP($C331,'[2]PP'!$B:$F,3,FALSE)))</f>
        <v>Enriko</v>
      </c>
      <c r="F331" s="136">
        <f>+IF(E331=0,0,(VLOOKUP($C331,'[2]PP'!$B:$F,4,FALSE)))</f>
        <v>1988</v>
      </c>
      <c r="G331" s="97" t="str">
        <f>+IF(F331=0,0,(VLOOKUP($C331,'[2]PP'!$B:$F,5,FALSE)))</f>
        <v>KOM</v>
      </c>
      <c r="H331" s="96">
        <v>0</v>
      </c>
      <c r="I331" s="97">
        <f>+IF(H331=0,0,(VLOOKUP($H331,'[2]PP'!$B:$F,2,FALSE)))</f>
        <v>0</v>
      </c>
      <c r="J331" s="97">
        <f>+IF(H331=0,0,(VLOOKUP($H331,'[2]PP'!$B:$F,3,FALSE)))</f>
        <v>0</v>
      </c>
      <c r="K331" s="98">
        <f>+IF(H331=0,0,(VLOOKUP($H331,'[2]PP'!$B:$F,4,FALSE)))</f>
        <v>0</v>
      </c>
      <c r="L331" s="99">
        <f>+IF(H331=0,0,(VLOOKUP($H331,'[2]PP'!$B:$F,5,FALSE)))</f>
        <v>0</v>
      </c>
      <c r="M331" s="38">
        <v>1</v>
      </c>
      <c r="N331" s="39" t="s">
        <v>8</v>
      </c>
      <c r="O331" s="41">
        <v>54</v>
      </c>
    </row>
    <row r="332" spans="1:15" ht="15" customHeight="1">
      <c r="A332" s="94">
        <v>8</v>
      </c>
      <c r="B332" s="95">
        <v>5</v>
      </c>
      <c r="C332" s="96">
        <v>363</v>
      </c>
      <c r="D332" s="97" t="str">
        <f>+IF(C332=0,0,(VLOOKUP($C332,'[2]PP'!$B:$F,2,FALSE)))</f>
        <v>Mikleš</v>
      </c>
      <c r="E332" s="97" t="str">
        <f>+IF(D332=0,0,(VLOOKUP($C332,'[2]PP'!$B:$F,3,FALSE)))</f>
        <v>Miloš</v>
      </c>
      <c r="F332" s="136">
        <f>+IF(E332=0,0,(VLOOKUP($C332,'[2]PP'!$B:$F,4,FALSE)))</f>
        <v>1988</v>
      </c>
      <c r="G332" s="97" t="str">
        <f>+IF(F332=0,0,(VLOOKUP($C332,'[2]PP'!$B:$F,5,FALSE)))</f>
        <v>ZVK</v>
      </c>
      <c r="H332" s="96">
        <v>0</v>
      </c>
      <c r="I332" s="97">
        <f>+IF(H332=0,0,(VLOOKUP($H332,'[2]PP'!$B:$F,2,FALSE)))</f>
        <v>0</v>
      </c>
      <c r="J332" s="97">
        <f>+IF(H332=0,0,(VLOOKUP($H332,'[2]PP'!$B:$F,3,FALSE)))</f>
        <v>0</v>
      </c>
      <c r="K332" s="98">
        <f>+IF(H332=0,0,(VLOOKUP($H332,'[2]PP'!$B:$F,4,FALSE)))</f>
        <v>0</v>
      </c>
      <c r="L332" s="99">
        <f>+IF(H332=0,0,(VLOOKUP($H332,'[2]PP'!$B:$F,5,FALSE)))</f>
        <v>0</v>
      </c>
      <c r="M332" s="38">
        <v>1</v>
      </c>
      <c r="N332" s="39" t="s">
        <v>8</v>
      </c>
      <c r="O332" s="41">
        <v>59</v>
      </c>
    </row>
    <row r="333" spans="1:15" ht="15" customHeight="1">
      <c r="A333" s="94">
        <v>3</v>
      </c>
      <c r="B333" s="95">
        <v>6</v>
      </c>
      <c r="C333" s="96">
        <v>281</v>
      </c>
      <c r="D333" s="97" t="str">
        <f>+IF(C333=0,0,(VLOOKUP($C333,'[2]PP'!$B:$F,2,FALSE)))</f>
        <v>Viszlay</v>
      </c>
      <c r="E333" s="97" t="str">
        <f>+IF(D333=0,0,(VLOOKUP($C333,'[2]PP'!$B:$F,3,FALSE)))</f>
        <v>Boris</v>
      </c>
      <c r="F333" s="136">
        <f>+IF(E333=0,0,(VLOOKUP($C333,'[2]PP'!$B:$F,4,FALSE)))</f>
        <v>1989</v>
      </c>
      <c r="G333" s="97" t="str">
        <f>+IF(F333=0,0,(VLOOKUP($C333,'[2]PP'!$B:$F,5,FALSE)))</f>
        <v>KOM</v>
      </c>
      <c r="H333" s="96">
        <v>0</v>
      </c>
      <c r="I333" s="97">
        <f>+IF(H333=0,0,(VLOOKUP($H333,'[2]PP'!$B:$F,2,FALSE)))</f>
        <v>0</v>
      </c>
      <c r="J333" s="97">
        <f>+IF(H333=0,0,(VLOOKUP($H333,'[2]PP'!$B:$F,3,FALSE)))</f>
        <v>0</v>
      </c>
      <c r="K333" s="98">
        <f>+IF(H333=0,0,(VLOOKUP($H333,'[2]PP'!$B:$F,4,FALSE)))</f>
        <v>0</v>
      </c>
      <c r="L333" s="99">
        <f>+IF(H333=0,0,(VLOOKUP($H333,'[2]PP'!$B:$F,5,FALSE)))</f>
        <v>0</v>
      </c>
      <c r="M333" s="38">
        <v>2</v>
      </c>
      <c r="N333" s="39" t="s">
        <v>8</v>
      </c>
      <c r="O333" s="41">
        <v>3</v>
      </c>
    </row>
    <row r="334" spans="1:15" ht="15" customHeight="1">
      <c r="A334" s="94">
        <v>9</v>
      </c>
      <c r="B334" s="95">
        <v>7</v>
      </c>
      <c r="C334" s="96">
        <v>284</v>
      </c>
      <c r="D334" s="97" t="str">
        <f>+IF(C334=0,0,(VLOOKUP($C334,'[2]PP'!$B:$F,2,FALSE)))</f>
        <v>Slančík</v>
      </c>
      <c r="E334" s="97" t="str">
        <f>+IF(D334=0,0,(VLOOKUP($C334,'[2]PP'!$B:$F,3,FALSE)))</f>
        <v>Peter</v>
      </c>
      <c r="F334" s="136">
        <f>+IF(E334=0,0,(VLOOKUP($C334,'[2]PP'!$B:$F,4,FALSE)))</f>
        <v>1988</v>
      </c>
      <c r="G334" s="97" t="str">
        <f>+IF(F334=0,0,(VLOOKUP($C334,'[2]PP'!$B:$F,5,FALSE)))</f>
        <v>KOM</v>
      </c>
      <c r="H334" s="96">
        <v>0</v>
      </c>
      <c r="I334" s="97">
        <f>+IF(H334=0,0,(VLOOKUP($H334,'[2]PP'!$B:$F,2,FALSE)))</f>
        <v>0</v>
      </c>
      <c r="J334" s="97">
        <f>+IF(H334=0,0,(VLOOKUP($H334,'[2]PP'!$B:$F,3,FALSE)))</f>
        <v>0</v>
      </c>
      <c r="K334" s="98">
        <f>+IF(H334=0,0,(VLOOKUP($H334,'[2]PP'!$B:$F,4,FALSE)))</f>
        <v>0</v>
      </c>
      <c r="L334" s="99">
        <f>+IF(H334=0,0,(VLOOKUP($H334,'[2]PP'!$B:$F,5,FALSE)))</f>
        <v>0</v>
      </c>
      <c r="M334" s="38">
        <v>2</v>
      </c>
      <c r="N334" s="39" t="s">
        <v>8</v>
      </c>
      <c r="O334" s="41">
        <v>5</v>
      </c>
    </row>
    <row r="335" spans="1:15" ht="15" customHeight="1">
      <c r="A335" s="94">
        <v>6</v>
      </c>
      <c r="B335" s="95">
        <v>8</v>
      </c>
      <c r="C335" s="96">
        <v>162</v>
      </c>
      <c r="D335" s="97" t="str">
        <f>+IF(C335=0,0,(VLOOKUP($C335,'[2]PP'!$B:$F,2,FALSE)))</f>
        <v>Divinec</v>
      </c>
      <c r="E335" s="97" t="str">
        <f>+IF(D335=0,0,(VLOOKUP($C335,'[2]PP'!$B:$F,3,FALSE)))</f>
        <v>Andrej</v>
      </c>
      <c r="F335" s="136">
        <f>+IF(E335=0,0,(VLOOKUP($C335,'[2]PP'!$B:$F,4,FALSE)))</f>
        <v>1989</v>
      </c>
      <c r="G335" s="97" t="str">
        <f>+IF(F335=0,0,(VLOOKUP($C335,'[2]PP'!$B:$F,5,FALSE)))</f>
        <v>INT</v>
      </c>
      <c r="H335" s="96">
        <v>0</v>
      </c>
      <c r="I335" s="97">
        <f>+IF(H335=0,0,(VLOOKUP($H335,'[2]PP'!$B:$F,2,FALSE)))</f>
        <v>0</v>
      </c>
      <c r="J335" s="97">
        <f>+IF(H335=0,0,(VLOOKUP($H335,'[2]PP'!$B:$F,3,FALSE)))</f>
        <v>0</v>
      </c>
      <c r="K335" s="98">
        <f>+IF(H335=0,0,(VLOOKUP($H335,'[2]PP'!$B:$F,4,FALSE)))</f>
        <v>0</v>
      </c>
      <c r="L335" s="99">
        <f>+IF(H335=0,0,(VLOOKUP($H335,'[2]PP'!$B:$F,5,FALSE)))</f>
        <v>0</v>
      </c>
      <c r="M335" s="38">
        <v>2</v>
      </c>
      <c r="N335" s="39" t="s">
        <v>8</v>
      </c>
      <c r="O335" s="41">
        <v>6</v>
      </c>
    </row>
    <row r="336" spans="1:15" ht="15" customHeight="1" thickBot="1">
      <c r="A336" s="94">
        <v>2</v>
      </c>
      <c r="B336" s="100">
        <v>9</v>
      </c>
      <c r="C336" s="101">
        <v>531</v>
      </c>
      <c r="D336" s="102" t="str">
        <f>+IF(C336=0,0,(VLOOKUP($C336,'[2]PP'!$B:$F,2,FALSE)))</f>
        <v>Sýkora</v>
      </c>
      <c r="E336" s="102" t="str">
        <f>+IF(D336=0,0,(VLOOKUP($C336,'[2]PP'!$B:$F,3,FALSE)))</f>
        <v>Matej</v>
      </c>
      <c r="F336" s="137">
        <f>+IF(E336=0,0,(VLOOKUP($C336,'[2]PP'!$B:$F,4,FALSE)))</f>
        <v>1989</v>
      </c>
      <c r="G336" s="102" t="str">
        <f>+IF(F336=0,0,(VLOOKUP($C336,'[2]PP'!$B:$F,5,FALSE)))</f>
        <v>NOV</v>
      </c>
      <c r="H336" s="101">
        <v>0</v>
      </c>
      <c r="I336" s="102">
        <f>+IF(H336=0,0,(VLOOKUP($H336,'[2]PP'!$B:$F,2,FALSE)))</f>
        <v>0</v>
      </c>
      <c r="J336" s="102">
        <f>+IF(H336=0,0,(VLOOKUP($H336,'[2]PP'!$B:$F,3,FALSE)))</f>
        <v>0</v>
      </c>
      <c r="K336" s="103">
        <f>+IF(H336=0,0,(VLOOKUP($H336,'[2]PP'!$B:$F,4,FALSE)))</f>
        <v>0</v>
      </c>
      <c r="L336" s="104">
        <f>+IF(H336=0,0,(VLOOKUP($H336,'[2]PP'!$B:$F,5,FALSE)))</f>
        <v>0</v>
      </c>
      <c r="M336" s="61">
        <v>2</v>
      </c>
      <c r="N336" s="62" t="s">
        <v>8</v>
      </c>
      <c r="O336" s="63">
        <v>8</v>
      </c>
    </row>
    <row r="337" spans="1:15" s="54" customFormat="1" ht="15" customHeight="1">
      <c r="A337" s="71"/>
      <c r="B337" s="72"/>
      <c r="C337" s="73"/>
      <c r="D337" s="74"/>
      <c r="E337" s="74"/>
      <c r="F337" s="75"/>
      <c r="G337" s="74"/>
      <c r="H337" s="73"/>
      <c r="I337" s="76"/>
      <c r="J337" s="76"/>
      <c r="K337" s="76"/>
      <c r="L337" s="76"/>
      <c r="M337" s="53"/>
      <c r="N337" s="66"/>
      <c r="O337" s="66"/>
    </row>
    <row r="338" spans="1:15" s="54" customFormat="1" ht="15" customHeight="1" thickBot="1">
      <c r="A338" s="71"/>
      <c r="B338" s="72"/>
      <c r="C338" s="73"/>
      <c r="D338" s="74"/>
      <c r="E338" s="74"/>
      <c r="F338" s="75"/>
      <c r="G338" s="74"/>
      <c r="H338" s="73"/>
      <c r="I338" s="76"/>
      <c r="J338" s="76"/>
      <c r="K338" s="76"/>
      <c r="L338" s="76"/>
      <c r="M338" s="53"/>
      <c r="N338" s="66"/>
      <c r="O338" s="66"/>
    </row>
    <row r="339" spans="1:15" ht="18.75" customHeight="1" thickBot="1">
      <c r="A339" s="77">
        <f>+A326+1</f>
        <v>71</v>
      </c>
      <c r="B339" s="78"/>
      <c r="C339" s="79" t="str">
        <f>VLOOKUP($A339,'[2]R5'!$A:$G,5,FALSE)</f>
        <v>F</v>
      </c>
      <c r="D339" s="79" t="str">
        <f>VLOOKUP($A339,'[2]R5'!$A:$G,4,FALSE)</f>
        <v>ml.dorky</v>
      </c>
      <c r="E339" s="79" t="str">
        <f>VLOOKUP($A339,'[2]R5'!$A:$G,3,FALSE)</f>
        <v>500 m</v>
      </c>
      <c r="F339" s="79" t="str">
        <f>VLOOKUP($A339,'[2]R5'!$A:$G,2,FALSE)</f>
        <v>K1</v>
      </c>
      <c r="G339" s="80">
        <f>VLOOKUP($A339,'[2]R5'!$A:$G,6,FALSE)</f>
        <v>0.6708333333333331</v>
      </c>
      <c r="H339" s="81"/>
      <c r="I339" s="82" t="s">
        <v>1</v>
      </c>
      <c r="J339" s="210" t="s">
        <v>15</v>
      </c>
      <c r="K339" s="210"/>
      <c r="L339" s="210"/>
      <c r="M339" s="200" t="s">
        <v>7</v>
      </c>
      <c r="N339" s="203"/>
      <c r="O339" s="204"/>
    </row>
    <row r="340" spans="1:13" ht="13.5" thickBot="1">
      <c r="A340" s="84"/>
      <c r="B340" s="82"/>
      <c r="C340" s="85"/>
      <c r="D340" s="24"/>
      <c r="E340" s="86"/>
      <c r="F340" s="134"/>
      <c r="G340" s="86"/>
      <c r="H340" s="85"/>
      <c r="I340" s="87"/>
      <c r="J340" s="84"/>
      <c r="K340" s="84"/>
      <c r="L340" s="84"/>
      <c r="M340" s="24"/>
    </row>
    <row r="341" spans="1:15" ht="15" customHeight="1">
      <c r="A341" s="88">
        <v>3</v>
      </c>
      <c r="B341" s="89">
        <v>1</v>
      </c>
      <c r="C341" s="90">
        <v>168</v>
      </c>
      <c r="D341" s="91" t="str">
        <f>+IF(C341=0,0,(VLOOKUP($C341,'[2]PP'!$B:$F,2,FALSE)))</f>
        <v>Meszárošová</v>
      </c>
      <c r="E341" s="91" t="str">
        <f>+IF(D341=0,0,(VLOOKUP($C341,'[2]PP'!$B:$F,3,FALSE)))</f>
        <v>Katarína</v>
      </c>
      <c r="F341" s="135">
        <f>+IF(E341=0,0,(VLOOKUP($C341,'[2]PP'!$B:$F,4,FALSE)))</f>
        <v>1988</v>
      </c>
      <c r="G341" s="91" t="str">
        <f>+IF(F341=0,0,(VLOOKUP($C341,'[2]PP'!$B:$F,5,FALSE)))</f>
        <v>INT</v>
      </c>
      <c r="H341" s="90">
        <v>0</v>
      </c>
      <c r="I341" s="91">
        <f>+IF(H341=0,0,(VLOOKUP($H341,'[2]PP'!$B:$F,2,FALSE)))</f>
        <v>0</v>
      </c>
      <c r="J341" s="91">
        <f>+IF(H341=0,0,(VLOOKUP($H341,'[2]PP'!$B:$F,3,FALSE)))</f>
        <v>0</v>
      </c>
      <c r="K341" s="92">
        <f>+IF(H341=0,0,(VLOOKUP($H341,'[2]PP'!$B:$F,4,FALSE)))</f>
        <v>0</v>
      </c>
      <c r="L341" s="93">
        <f>+IF(H341=0,0,(VLOOKUP($H341,'[2]PP'!$B:$F,5,FALSE)))</f>
        <v>0</v>
      </c>
      <c r="M341" s="30">
        <v>2</v>
      </c>
      <c r="N341" s="31" t="s">
        <v>8</v>
      </c>
      <c r="O341" s="68">
        <v>18</v>
      </c>
    </row>
    <row r="342" spans="1:15" ht="15" customHeight="1">
      <c r="A342" s="94">
        <v>5</v>
      </c>
      <c r="B342" s="95">
        <v>2</v>
      </c>
      <c r="C342" s="96">
        <v>229</v>
      </c>
      <c r="D342" s="97" t="str">
        <f>+IF(C342=0,0,(VLOOKUP($C342,'[2]PP'!$B:$F,2,FALSE)))</f>
        <v>Dubranová</v>
      </c>
      <c r="E342" s="97" t="str">
        <f>+IF(D342=0,0,(VLOOKUP($C342,'[2]PP'!$B:$F,3,FALSE)))</f>
        <v>Sandra</v>
      </c>
      <c r="F342" s="136">
        <f>+IF(E342=0,0,(VLOOKUP($C342,'[2]PP'!$B:$F,4,FALSE)))</f>
        <v>1989</v>
      </c>
      <c r="G342" s="97" t="str">
        <f>+IF(F342=0,0,(VLOOKUP($C342,'[2]PP'!$B:$F,5,FALSE)))</f>
        <v>KOM</v>
      </c>
      <c r="H342" s="96">
        <v>0</v>
      </c>
      <c r="I342" s="97">
        <f>+IF(H342=0,0,(VLOOKUP($H342,'[2]PP'!$B:$F,2,FALSE)))</f>
        <v>0</v>
      </c>
      <c r="J342" s="97">
        <f>+IF(H342=0,0,(VLOOKUP($H342,'[2]PP'!$B:$F,3,FALSE)))</f>
        <v>0</v>
      </c>
      <c r="K342" s="98">
        <f>+IF(H342=0,0,(VLOOKUP($H342,'[2]PP'!$B:$F,4,FALSE)))</f>
        <v>0</v>
      </c>
      <c r="L342" s="99">
        <f>+IF(H342=0,0,(VLOOKUP($H342,'[2]PP'!$B:$F,5,FALSE)))</f>
        <v>0</v>
      </c>
      <c r="M342" s="38">
        <v>2</v>
      </c>
      <c r="N342" s="39" t="s">
        <v>8</v>
      </c>
      <c r="O342" s="41">
        <v>20</v>
      </c>
    </row>
    <row r="343" spans="1:15" ht="15" customHeight="1">
      <c r="A343" s="94">
        <v>4</v>
      </c>
      <c r="B343" s="95">
        <v>3</v>
      </c>
      <c r="C343" s="96">
        <v>429</v>
      </c>
      <c r="D343" s="97" t="str">
        <f>+IF(C343=0,0,(VLOOKUP($C343,'[2]PP'!$B:$F,2,FALSE)))</f>
        <v>Vachová</v>
      </c>
      <c r="E343" s="97" t="str">
        <f>+IF(D343=0,0,(VLOOKUP($C343,'[2]PP'!$B:$F,3,FALSE)))</f>
        <v>Petra</v>
      </c>
      <c r="F343" s="136">
        <f>+IF(E343=0,0,(VLOOKUP($C343,'[2]PP'!$B:$F,4,FALSE)))</f>
        <v>1988</v>
      </c>
      <c r="G343" s="97" t="str">
        <f>+IF(F343=0,0,(VLOOKUP($C343,'[2]PP'!$B:$F,5,FALSE)))</f>
        <v>TTS</v>
      </c>
      <c r="H343" s="96">
        <v>0</v>
      </c>
      <c r="I343" s="97">
        <f>+IF(H343=0,0,(VLOOKUP($H343,'[2]PP'!$B:$F,2,FALSE)))</f>
        <v>0</v>
      </c>
      <c r="J343" s="97">
        <f>+IF(H343=0,0,(VLOOKUP($H343,'[2]PP'!$B:$F,3,FALSE)))</f>
        <v>0</v>
      </c>
      <c r="K343" s="98">
        <f>+IF(H343=0,0,(VLOOKUP($H343,'[2]PP'!$B:$F,4,FALSE)))</f>
        <v>0</v>
      </c>
      <c r="L343" s="99">
        <f>+IF(H343=0,0,(VLOOKUP($H343,'[2]PP'!$B:$F,5,FALSE)))</f>
        <v>0</v>
      </c>
      <c r="M343" s="38">
        <v>2</v>
      </c>
      <c r="N343" s="39" t="s">
        <v>8</v>
      </c>
      <c r="O343" s="41">
        <v>21</v>
      </c>
    </row>
    <row r="344" spans="1:15" ht="15" customHeight="1">
      <c r="A344" s="94">
        <v>7</v>
      </c>
      <c r="B344" s="95">
        <v>4</v>
      </c>
      <c r="C344" s="96">
        <v>341</v>
      </c>
      <c r="D344" s="97" t="str">
        <f>+IF(C344=0,0,(VLOOKUP($C344,'[2]PP'!$B:$F,2,FALSE)))</f>
        <v>Jamrichová</v>
      </c>
      <c r="E344" s="97" t="str">
        <f>+IF(D344=0,0,(VLOOKUP($C344,'[2]PP'!$B:$F,3,FALSE)))</f>
        <v>Adriana</v>
      </c>
      <c r="F344" s="136">
        <f>+IF(E344=0,0,(VLOOKUP($C344,'[2]PP'!$B:$F,4,FALSE)))</f>
        <v>1989</v>
      </c>
      <c r="G344" s="97" t="str">
        <f>+IF(F344=0,0,(VLOOKUP($C344,'[2]PP'!$B:$F,5,FALSE)))</f>
        <v>PIE</v>
      </c>
      <c r="H344" s="96">
        <v>0</v>
      </c>
      <c r="I344" s="97">
        <f>+IF(H344=0,0,(VLOOKUP($H344,'[2]PP'!$B:$F,2,FALSE)))</f>
        <v>0</v>
      </c>
      <c r="J344" s="97">
        <f>+IF(H344=0,0,(VLOOKUP($H344,'[2]PP'!$B:$F,3,FALSE)))</f>
        <v>0</v>
      </c>
      <c r="K344" s="98">
        <f>+IF(H344=0,0,(VLOOKUP($H344,'[2]PP'!$B:$F,4,FALSE)))</f>
        <v>0</v>
      </c>
      <c r="L344" s="99">
        <f>+IF(H344=0,0,(VLOOKUP($H344,'[2]PP'!$B:$F,5,FALSE)))</f>
        <v>0</v>
      </c>
      <c r="M344" s="38">
        <v>2</v>
      </c>
      <c r="N344" s="39" t="s">
        <v>8</v>
      </c>
      <c r="O344" s="41">
        <v>27</v>
      </c>
    </row>
    <row r="345" spans="1:15" ht="15" customHeight="1">
      <c r="A345" s="94">
        <v>8</v>
      </c>
      <c r="B345" s="95">
        <v>5</v>
      </c>
      <c r="C345" s="96">
        <v>361</v>
      </c>
      <c r="D345" s="97" t="str">
        <f>+IF(C345=0,0,(VLOOKUP($C345,'[2]PP'!$B:$F,2,FALSE)))</f>
        <v>Michelová</v>
      </c>
      <c r="E345" s="97" t="str">
        <f>+IF(D345=0,0,(VLOOKUP($C345,'[2]PP'!$B:$F,3,FALSE)))</f>
        <v>Dominika</v>
      </c>
      <c r="F345" s="136">
        <f>+IF(E345=0,0,(VLOOKUP($C345,'[2]PP'!$B:$F,4,FALSE)))</f>
        <v>1989</v>
      </c>
      <c r="G345" s="97" t="str">
        <f>+IF(F345=0,0,(VLOOKUP($C345,'[2]PP'!$B:$F,5,FALSE)))</f>
        <v>PIE</v>
      </c>
      <c r="H345" s="96">
        <v>0</v>
      </c>
      <c r="I345" s="97">
        <f>+IF(H345=0,0,(VLOOKUP($H345,'[2]PP'!$B:$F,2,FALSE)))</f>
        <v>0</v>
      </c>
      <c r="J345" s="97">
        <f>+IF(H345=0,0,(VLOOKUP($H345,'[2]PP'!$B:$F,3,FALSE)))</f>
        <v>0</v>
      </c>
      <c r="K345" s="98">
        <f>+IF(H345=0,0,(VLOOKUP($H345,'[2]PP'!$B:$F,4,FALSE)))</f>
        <v>0</v>
      </c>
      <c r="L345" s="99">
        <f>+IF(H345=0,0,(VLOOKUP($H345,'[2]PP'!$B:$F,5,FALSE)))</f>
        <v>0</v>
      </c>
      <c r="M345" s="38">
        <v>2</v>
      </c>
      <c r="N345" s="39" t="s">
        <v>8</v>
      </c>
      <c r="O345" s="41">
        <v>28</v>
      </c>
    </row>
    <row r="346" spans="1:15" ht="15" customHeight="1">
      <c r="A346" s="94">
        <v>2</v>
      </c>
      <c r="B346" s="95">
        <v>6</v>
      </c>
      <c r="C346" s="96">
        <v>265</v>
      </c>
      <c r="D346" s="97" t="str">
        <f>+IF(C346=0,0,(VLOOKUP($C346,'[2]PP'!$B:$F,2,FALSE)))</f>
        <v>Riszdorferová</v>
      </c>
      <c r="E346" s="97" t="str">
        <f>+IF(D346=0,0,(VLOOKUP($C346,'[2]PP'!$B:$F,3,FALSE)))</f>
        <v>Ida</v>
      </c>
      <c r="F346" s="136">
        <f>+IF(E346=0,0,(VLOOKUP($C346,'[2]PP'!$B:$F,4,FALSE)))</f>
        <v>1989</v>
      </c>
      <c r="G346" s="97" t="str">
        <f>+IF(F346=0,0,(VLOOKUP($C346,'[2]PP'!$B:$F,5,FALSE)))</f>
        <v>KOM</v>
      </c>
      <c r="H346" s="96">
        <v>0</v>
      </c>
      <c r="I346" s="97">
        <f>+IF(H346=0,0,(VLOOKUP($H346,'[2]PP'!$B:$F,2,FALSE)))</f>
        <v>0</v>
      </c>
      <c r="J346" s="97">
        <f>+IF(H346=0,0,(VLOOKUP($H346,'[2]PP'!$B:$F,3,FALSE)))</f>
        <v>0</v>
      </c>
      <c r="K346" s="98">
        <f>+IF(H346=0,0,(VLOOKUP($H346,'[2]PP'!$B:$F,4,FALSE)))</f>
        <v>0</v>
      </c>
      <c r="L346" s="99">
        <f>+IF(H346=0,0,(VLOOKUP($H346,'[2]PP'!$B:$F,5,FALSE)))</f>
        <v>0</v>
      </c>
      <c r="M346" s="38">
        <v>2</v>
      </c>
      <c r="N346" s="39" t="s">
        <v>8</v>
      </c>
      <c r="O346" s="41">
        <v>29</v>
      </c>
    </row>
    <row r="347" spans="1:15" ht="15" customHeight="1">
      <c r="A347" s="94">
        <v>6</v>
      </c>
      <c r="B347" s="95">
        <v>7</v>
      </c>
      <c r="C347" s="96">
        <v>335</v>
      </c>
      <c r="D347" s="97" t="str">
        <f>+IF(C347=0,0,(VLOOKUP($C347,'[2]PP'!$B:$F,2,FALSE)))</f>
        <v>Hudáková</v>
      </c>
      <c r="E347" s="97" t="str">
        <f>+IF(D347=0,0,(VLOOKUP($C347,'[2]PP'!$B:$F,3,FALSE)))</f>
        <v>Alena</v>
      </c>
      <c r="F347" s="136">
        <f>+IF(E347=0,0,(VLOOKUP($C347,'[2]PP'!$B:$F,4,FALSE)))</f>
        <v>1989</v>
      </c>
      <c r="G347" s="97" t="str">
        <f>+IF(F347=0,0,(VLOOKUP($C347,'[2]PP'!$B:$F,5,FALSE)))</f>
        <v>PIE</v>
      </c>
      <c r="H347" s="96">
        <v>0</v>
      </c>
      <c r="I347" s="97">
        <f>+IF(H347=0,0,(VLOOKUP($H347,'[2]PP'!$B:$F,2,FALSE)))</f>
        <v>0</v>
      </c>
      <c r="J347" s="97">
        <f>+IF(H347=0,0,(VLOOKUP($H347,'[2]PP'!$B:$F,3,FALSE)))</f>
        <v>0</v>
      </c>
      <c r="K347" s="98">
        <f>+IF(H347=0,0,(VLOOKUP($H347,'[2]PP'!$B:$F,4,FALSE)))</f>
        <v>0</v>
      </c>
      <c r="L347" s="99">
        <f>+IF(H347=0,0,(VLOOKUP($H347,'[2]PP'!$B:$F,5,FALSE)))</f>
        <v>0</v>
      </c>
      <c r="M347" s="38">
        <v>2</v>
      </c>
      <c r="N347" s="39" t="s">
        <v>8</v>
      </c>
      <c r="O347" s="41">
        <v>30</v>
      </c>
    </row>
    <row r="348" spans="1:15" ht="15" customHeight="1">
      <c r="A348" s="94">
        <v>1</v>
      </c>
      <c r="B348" s="95">
        <v>8</v>
      </c>
      <c r="C348" s="96">
        <v>451</v>
      </c>
      <c r="D348" s="97" t="str">
        <f>+IF(C348=0,0,(VLOOKUP($C348,'[2]PP'!$B:$F,2,FALSE)))</f>
        <v>Bocová</v>
      </c>
      <c r="E348" s="97" t="str">
        <f>+IF(D348=0,0,(VLOOKUP($C348,'[2]PP'!$B:$F,3,FALSE)))</f>
        <v>Lucia</v>
      </c>
      <c r="F348" s="136">
        <f>+IF(E348=0,0,(VLOOKUP($C348,'[2]PP'!$B:$F,4,FALSE)))</f>
        <v>1989</v>
      </c>
      <c r="G348" s="97" t="str">
        <f>+IF(F348=0,0,(VLOOKUP($C348,'[2]PP'!$B:$F,5,FALSE)))</f>
        <v>ŠŠT</v>
      </c>
      <c r="H348" s="96">
        <v>0</v>
      </c>
      <c r="I348" s="97">
        <f>+IF(H348=0,0,(VLOOKUP($H348,'[2]PP'!$B:$F,2,FALSE)))</f>
        <v>0</v>
      </c>
      <c r="J348" s="97">
        <f>+IF(H348=0,0,(VLOOKUP($H348,'[2]PP'!$B:$F,3,FALSE)))</f>
        <v>0</v>
      </c>
      <c r="K348" s="98">
        <f>+IF(H348=0,0,(VLOOKUP($H348,'[2]PP'!$B:$F,4,FALSE)))</f>
        <v>0</v>
      </c>
      <c r="L348" s="99">
        <f>+IF(H348=0,0,(VLOOKUP($H348,'[2]PP'!$B:$F,5,FALSE)))</f>
        <v>0</v>
      </c>
      <c r="M348" s="38">
        <v>2</v>
      </c>
      <c r="N348" s="39" t="s">
        <v>8</v>
      </c>
      <c r="O348" s="41">
        <v>36</v>
      </c>
    </row>
    <row r="349" spans="1:15" ht="15" customHeight="1" thickBot="1">
      <c r="A349" s="94">
        <v>9</v>
      </c>
      <c r="B349" s="100">
        <v>9</v>
      </c>
      <c r="C349" s="101">
        <v>562</v>
      </c>
      <c r="D349" s="102" t="str">
        <f>+IF(C349=0,0,(VLOOKUP($C349,'[2]PP'!$B:$F,2,FALSE)))</f>
        <v>Kiszelyová</v>
      </c>
      <c r="E349" s="102" t="str">
        <f>+IF(D349=0,0,(VLOOKUP($C349,'[2]PP'!$B:$F,3,FALSE)))</f>
        <v>Barbora</v>
      </c>
      <c r="F349" s="137">
        <f>+IF(E349=0,0,(VLOOKUP($C349,'[2]PP'!$B:$F,4,FALSE)))</f>
        <v>1989</v>
      </c>
      <c r="G349" s="102" t="str">
        <f>+IF(F349=0,0,(VLOOKUP($C349,'[2]PP'!$B:$F,5,FALSE)))</f>
        <v>ZVO</v>
      </c>
      <c r="H349" s="101">
        <v>0</v>
      </c>
      <c r="I349" s="102">
        <f>+IF(H349=0,0,(VLOOKUP($H349,'[2]PP'!$B:$F,2,FALSE)))</f>
        <v>0</v>
      </c>
      <c r="J349" s="102">
        <f>+IF(H349=0,0,(VLOOKUP($H349,'[2]PP'!$B:$F,3,FALSE)))</f>
        <v>0</v>
      </c>
      <c r="K349" s="103">
        <f>+IF(H349=0,0,(VLOOKUP($H349,'[2]PP'!$B:$F,4,FALSE)))</f>
        <v>0</v>
      </c>
      <c r="L349" s="104">
        <f>+IF(H349=0,0,(VLOOKUP($H349,'[2]PP'!$B:$F,5,FALSE)))</f>
        <v>0</v>
      </c>
      <c r="M349" s="61">
        <v>2</v>
      </c>
      <c r="N349" s="62" t="s">
        <v>8</v>
      </c>
      <c r="O349" s="63">
        <v>49</v>
      </c>
    </row>
    <row r="350" spans="1:15" s="54" customFormat="1" ht="15" customHeight="1">
      <c r="A350" s="71"/>
      <c r="B350" s="72"/>
      <c r="C350" s="73"/>
      <c r="D350" s="74"/>
      <c r="E350" s="74"/>
      <c r="F350" s="75"/>
      <c r="G350" s="74"/>
      <c r="H350" s="73"/>
      <c r="I350" s="76"/>
      <c r="J350" s="76"/>
      <c r="K350" s="76"/>
      <c r="L350" s="76"/>
      <c r="M350" s="53"/>
      <c r="N350" s="66"/>
      <c r="O350" s="66"/>
    </row>
    <row r="351" spans="1:15" s="54" customFormat="1" ht="15" customHeight="1" thickBot="1">
      <c r="A351" s="71"/>
      <c r="B351" s="72"/>
      <c r="C351" s="73"/>
      <c r="D351" s="74"/>
      <c r="E351" s="74"/>
      <c r="F351" s="75"/>
      <c r="G351" s="74"/>
      <c r="H351" s="73"/>
      <c r="I351" s="76"/>
      <c r="J351" s="76"/>
      <c r="K351" s="76"/>
      <c r="L351" s="76"/>
      <c r="M351" s="53"/>
      <c r="N351" s="66"/>
      <c r="O351" s="66"/>
    </row>
    <row r="352" spans="1:15" ht="18.75" customHeight="1" thickBot="1">
      <c r="A352" s="77">
        <f>+A339+1</f>
        <v>72</v>
      </c>
      <c r="B352" s="78"/>
      <c r="C352" s="79" t="str">
        <f>VLOOKUP($A352,'[2]R5'!$A:$G,5,FALSE)</f>
        <v>F</v>
      </c>
      <c r="D352" s="79" t="str">
        <f>VLOOKUP($A352,'[2]R5'!$A:$G,4,FALSE)</f>
        <v>st.dorci</v>
      </c>
      <c r="E352" s="79" t="str">
        <f>VLOOKUP($A352,'[2]R5'!$A:$G,3,FALSE)</f>
        <v>500 m</v>
      </c>
      <c r="F352" s="79" t="str">
        <f>VLOOKUP($A352,'[2]R5'!$A:$G,2,FALSE)</f>
        <v>K2</v>
      </c>
      <c r="G352" s="80">
        <f>VLOOKUP($A352,'[2]R5'!$A:$G,6,FALSE)</f>
        <v>0.6743055555555553</v>
      </c>
      <c r="H352" s="81"/>
      <c r="I352" s="82" t="s">
        <v>1</v>
      </c>
      <c r="J352" s="210" t="s">
        <v>15</v>
      </c>
      <c r="K352" s="210"/>
      <c r="L352" s="210"/>
      <c r="M352" s="200" t="s">
        <v>7</v>
      </c>
      <c r="N352" s="203"/>
      <c r="O352" s="204"/>
    </row>
    <row r="353" spans="1:13" ht="13.5" thickBot="1">
      <c r="A353" s="84"/>
      <c r="B353" s="82"/>
      <c r="C353" s="85"/>
      <c r="D353" s="24"/>
      <c r="E353" s="86"/>
      <c r="F353" s="134"/>
      <c r="G353" s="86"/>
      <c r="H353" s="85"/>
      <c r="I353" s="87"/>
      <c r="J353" s="84"/>
      <c r="K353" s="84"/>
      <c r="L353" s="84"/>
      <c r="M353" s="24"/>
    </row>
    <row r="354" spans="1:15" ht="15" customHeight="1">
      <c r="A354" s="88">
        <v>7</v>
      </c>
      <c r="B354" s="89">
        <v>0</v>
      </c>
      <c r="C354" s="90">
        <v>0</v>
      </c>
      <c r="D354" s="91">
        <f>+IF(C354=0,0,(VLOOKUP($C354,'[2]PP'!$B:$F,2,FALSE)))</f>
        <v>0</v>
      </c>
      <c r="E354" s="91">
        <f>+IF(D354=0,0,(VLOOKUP($C354,'[2]PP'!$B:$F,3,FALSE)))</f>
        <v>0</v>
      </c>
      <c r="F354" s="135">
        <f>+IF(E354=0,0,(VLOOKUP($C354,'[2]PP'!$B:$F,4,FALSE)))</f>
        <v>0</v>
      </c>
      <c r="G354" s="91">
        <f>+IF(F354=0,0,(VLOOKUP($C354,'[2]PP'!$B:$F,5,FALSE)))</f>
        <v>0</v>
      </c>
      <c r="H354" s="90">
        <v>0</v>
      </c>
      <c r="I354" s="91">
        <f>+IF(H354=0,0,(VLOOKUP($H354,'[2]PP'!$B:$F,2,FALSE)))</f>
        <v>0</v>
      </c>
      <c r="J354" s="91">
        <f>+IF(H354=0,0,(VLOOKUP($H354,'[2]PP'!$B:$F,3,FALSE)))</f>
        <v>0</v>
      </c>
      <c r="K354" s="92">
        <f>+IF(H354=0,0,(VLOOKUP($H354,'[2]PP'!$B:$F,4,FALSE)))</f>
        <v>0</v>
      </c>
      <c r="L354" s="93">
        <f>+IF(H354=0,0,(VLOOKUP($H354,'[2]PP'!$B:$F,5,FALSE)))</f>
        <v>0</v>
      </c>
      <c r="M354" s="30">
        <v>0</v>
      </c>
      <c r="N354" s="31" t="s">
        <v>8</v>
      </c>
      <c r="O354" s="68">
        <v>0</v>
      </c>
    </row>
    <row r="355" spans="1:15" ht="15" customHeight="1">
      <c r="A355" s="94">
        <v>9</v>
      </c>
      <c r="B355" s="95">
        <v>1</v>
      </c>
      <c r="C355" s="96">
        <v>456</v>
      </c>
      <c r="D355" s="97" t="str">
        <f>+IF(C355=0,0,(VLOOKUP($C355,'[2]PP'!$B:$F,2,FALSE)))</f>
        <v>Jankovec</v>
      </c>
      <c r="E355" s="97" t="str">
        <f>+IF(D355=0,0,(VLOOKUP($C355,'[2]PP'!$B:$F,3,FALSE)))</f>
        <v>Martin</v>
      </c>
      <c r="F355" s="136">
        <f>+IF(E355=0,0,(VLOOKUP($C355,'[2]PP'!$B:$F,4,FALSE)))</f>
        <v>1987</v>
      </c>
      <c r="G355" s="97" t="str">
        <f>+IF(F355=0,0,(VLOOKUP($C355,'[2]PP'!$B:$F,5,FALSE)))</f>
        <v>ŠŠT</v>
      </c>
      <c r="H355" s="96">
        <v>453</v>
      </c>
      <c r="I355" s="97" t="str">
        <f>+IF(H355=0,0,(VLOOKUP($H355,'[2]PP'!$B:$F,2,FALSE)))</f>
        <v>Čavojský</v>
      </c>
      <c r="J355" s="97" t="str">
        <f>+IF(H355=0,0,(VLOOKUP($H355,'[2]PP'!$B:$F,3,FALSE)))</f>
        <v>Richard</v>
      </c>
      <c r="K355" s="98">
        <f>+IF(H355=0,0,(VLOOKUP($H355,'[2]PP'!$B:$F,4,FALSE)))</f>
        <v>1987</v>
      </c>
      <c r="L355" s="99" t="str">
        <f>+IF(H355=0,0,(VLOOKUP($H355,'[2]PP'!$B:$F,5,FALSE)))</f>
        <v>ŠŠT</v>
      </c>
      <c r="M355" s="38">
        <v>1</v>
      </c>
      <c r="N355" s="39" t="s">
        <v>8</v>
      </c>
      <c r="O355" s="41">
        <v>42</v>
      </c>
    </row>
    <row r="356" spans="1:15" ht="15" customHeight="1">
      <c r="A356" s="94">
        <v>4</v>
      </c>
      <c r="B356" s="95">
        <v>2</v>
      </c>
      <c r="C356" s="96">
        <v>10</v>
      </c>
      <c r="D356" s="97" t="str">
        <f>+IF(C356=0,0,(VLOOKUP($C356,'[2]PP'!$B:$F,2,FALSE)))</f>
        <v>Matocha</v>
      </c>
      <c r="E356" s="97" t="str">
        <f>+IF(D356=0,0,(VLOOKUP($C356,'[2]PP'!$B:$F,3,FALSE)))</f>
        <v>Tomáš</v>
      </c>
      <c r="F356" s="136">
        <f>+IF(E356=0,0,(VLOOKUP($C356,'[2]PP'!$B:$F,4,FALSE)))</f>
        <v>1986</v>
      </c>
      <c r="G356" s="97" t="str">
        <f>+IF(F356=0,0,(VLOOKUP($C356,'[2]PP'!$B:$F,5,FALSE)))</f>
        <v>UKB</v>
      </c>
      <c r="H356" s="96">
        <v>11</v>
      </c>
      <c r="I356" s="97" t="str">
        <f>+IF(H356=0,0,(VLOOKUP($H356,'[2]PP'!$B:$F,2,FALSE)))</f>
        <v>Nebeský</v>
      </c>
      <c r="J356" s="97" t="str">
        <f>+IF(H356=0,0,(VLOOKUP($H356,'[2]PP'!$B:$F,3,FALSE)))</f>
        <v>Ľuboš</v>
      </c>
      <c r="K356" s="98">
        <f>+IF(H356=0,0,(VLOOKUP($H356,'[2]PP'!$B:$F,4,FALSE)))</f>
        <v>1986</v>
      </c>
      <c r="L356" s="99" t="str">
        <f>+IF(H356=0,0,(VLOOKUP($H356,'[2]PP'!$B:$F,5,FALSE)))</f>
        <v>UKB</v>
      </c>
      <c r="M356" s="38">
        <v>1</v>
      </c>
      <c r="N356" s="39" t="s">
        <v>8</v>
      </c>
      <c r="O356" s="41">
        <v>43</v>
      </c>
    </row>
    <row r="357" spans="1:15" ht="15" customHeight="1">
      <c r="A357" s="94">
        <v>8</v>
      </c>
      <c r="B357" s="95">
        <v>3</v>
      </c>
      <c r="C357" s="96">
        <v>216</v>
      </c>
      <c r="D357" s="97" t="str">
        <f>+IF(C357=0,0,(VLOOKUP($C357,'[2]PP'!$B:$F,2,FALSE)))</f>
        <v>Ambrus</v>
      </c>
      <c r="E357" s="97" t="str">
        <f>+IF(D357=0,0,(VLOOKUP($C357,'[2]PP'!$B:$F,3,FALSE)))</f>
        <v>Alexander</v>
      </c>
      <c r="F357" s="136">
        <f>+IF(E357=0,0,(VLOOKUP($C357,'[2]PP'!$B:$F,4,FALSE)))</f>
        <v>1986</v>
      </c>
      <c r="G357" s="97" t="str">
        <f>+IF(F357=0,0,(VLOOKUP($C357,'[2]PP'!$B:$F,5,FALSE)))</f>
        <v>KOM</v>
      </c>
      <c r="H357" s="96">
        <v>217</v>
      </c>
      <c r="I357" s="97" t="str">
        <f>+IF(H357=0,0,(VLOOKUP($H357,'[2]PP'!$B:$F,2,FALSE)))</f>
        <v>Ambrus</v>
      </c>
      <c r="J357" s="97" t="str">
        <f>+IF(H357=0,0,(VLOOKUP($H357,'[2]PP'!$B:$F,3,FALSE)))</f>
        <v>Attila</v>
      </c>
      <c r="K357" s="98">
        <f>+IF(H357=0,0,(VLOOKUP($H357,'[2]PP'!$B:$F,4,FALSE)))</f>
        <v>1987</v>
      </c>
      <c r="L357" s="99" t="str">
        <f>+IF(H357=0,0,(VLOOKUP($H357,'[2]PP'!$B:$F,5,FALSE)))</f>
        <v>KOM</v>
      </c>
      <c r="M357" s="38">
        <v>1</v>
      </c>
      <c r="N357" s="39" t="s">
        <v>8</v>
      </c>
      <c r="O357" s="41">
        <v>44</v>
      </c>
    </row>
    <row r="358" spans="1:15" ht="15" customHeight="1">
      <c r="A358" s="94">
        <v>1</v>
      </c>
      <c r="B358" s="95">
        <v>4</v>
      </c>
      <c r="C358" s="96">
        <v>346</v>
      </c>
      <c r="D358" s="97" t="str">
        <f>+IF(C358=0,0,(VLOOKUP($C358,'[2]PP'!$B:$F,2,FALSE)))</f>
        <v>Kačic</v>
      </c>
      <c r="E358" s="97" t="str">
        <f>+IF(D358=0,0,(VLOOKUP($C358,'[2]PP'!$B:$F,3,FALSE)))</f>
        <v>Matej</v>
      </c>
      <c r="F358" s="136">
        <f>+IF(E358=0,0,(VLOOKUP($C358,'[2]PP'!$B:$F,4,FALSE)))</f>
        <v>1986</v>
      </c>
      <c r="G358" s="97" t="str">
        <f>+IF(F358=0,0,(VLOOKUP($C358,'[2]PP'!$B:$F,5,FALSE)))</f>
        <v>PIE</v>
      </c>
      <c r="H358" s="96">
        <v>261</v>
      </c>
      <c r="I358" s="97" t="str">
        <f>+IF(H358=0,0,(VLOOKUP($H358,'[2]PP'!$B:$F,2,FALSE)))</f>
        <v>Pikor</v>
      </c>
      <c r="J358" s="97" t="str">
        <f>+IF(H358=0,0,(VLOOKUP($H358,'[2]PP'!$B:$F,3,FALSE)))</f>
        <v>Peter</v>
      </c>
      <c r="K358" s="98">
        <f>+IF(H358=0,0,(VLOOKUP($H358,'[2]PP'!$B:$F,4,FALSE)))</f>
        <v>1986</v>
      </c>
      <c r="L358" s="99" t="str">
        <f>+IF(H358=0,0,(VLOOKUP($H358,'[2]PP'!$B:$F,5,FALSE)))</f>
        <v>KOM</v>
      </c>
      <c r="M358" s="38">
        <v>1</v>
      </c>
      <c r="N358" s="39" t="s">
        <v>8</v>
      </c>
      <c r="O358" s="41">
        <v>46</v>
      </c>
    </row>
    <row r="359" spans="1:15" ht="15" customHeight="1">
      <c r="A359" s="94">
        <v>5</v>
      </c>
      <c r="B359" s="95">
        <v>5</v>
      </c>
      <c r="C359" s="96">
        <v>37</v>
      </c>
      <c r="D359" s="97" t="str">
        <f>+IF(C359=0,0,(VLOOKUP($C359,'[2]PP'!$B:$F,2,FALSE)))</f>
        <v>Fingerland</v>
      </c>
      <c r="E359" s="97" t="str">
        <f>+IF(D359=0,0,(VLOOKUP($C359,'[2]PP'!$B:$F,3,FALSE)))</f>
        <v>Marek</v>
      </c>
      <c r="F359" s="136">
        <f>+IF(E359=0,0,(VLOOKUP($C359,'[2]PP'!$B:$F,4,FALSE)))</f>
        <v>1987</v>
      </c>
      <c r="G359" s="97" t="str">
        <f>+IF(F359=0,0,(VLOOKUP($C359,'[2]PP'!$B:$F,5,FALSE)))</f>
        <v>TAT</v>
      </c>
      <c r="H359" s="96">
        <v>35</v>
      </c>
      <c r="I359" s="97" t="str">
        <f>+IF(H359=0,0,(VLOOKUP($H359,'[2]PP'!$B:$F,2,FALSE)))</f>
        <v>Predajnianský</v>
      </c>
      <c r="J359" s="97" t="str">
        <f>+IF(H359=0,0,(VLOOKUP($H359,'[2]PP'!$B:$F,3,FALSE)))</f>
        <v>Matej</v>
      </c>
      <c r="K359" s="98">
        <f>+IF(H359=0,0,(VLOOKUP($H359,'[2]PP'!$B:$F,4,FALSE)))</f>
        <v>1987</v>
      </c>
      <c r="L359" s="99" t="str">
        <f>+IF(H359=0,0,(VLOOKUP($H359,'[2]PP'!$B:$F,5,FALSE)))</f>
        <v>TAT</v>
      </c>
      <c r="M359" s="38">
        <v>1</v>
      </c>
      <c r="N359" s="39" t="s">
        <v>8</v>
      </c>
      <c r="O359" s="41">
        <v>49</v>
      </c>
    </row>
    <row r="360" spans="1:15" ht="15" customHeight="1">
      <c r="A360" s="94">
        <v>6</v>
      </c>
      <c r="B360" s="95">
        <v>6</v>
      </c>
      <c r="C360" s="96">
        <v>155</v>
      </c>
      <c r="D360" s="97" t="str">
        <f>+IF(C360=0,0,(VLOOKUP($C360,'[2]PP'!$B:$F,2,FALSE)))</f>
        <v>Baják</v>
      </c>
      <c r="E360" s="97" t="str">
        <f>+IF(D360=0,0,(VLOOKUP($C360,'[2]PP'!$B:$F,3,FALSE)))</f>
        <v>Matej</v>
      </c>
      <c r="F360" s="136">
        <f>+IF(E360=0,0,(VLOOKUP($C360,'[2]PP'!$B:$F,4,FALSE)))</f>
        <v>1986</v>
      </c>
      <c r="G360" s="97" t="str">
        <f>+IF(F360=0,0,(VLOOKUP($C360,'[2]PP'!$B:$F,5,FALSE)))</f>
        <v>DUN</v>
      </c>
      <c r="H360" s="96">
        <v>143</v>
      </c>
      <c r="I360" s="97" t="str">
        <f>+IF(H360=0,0,(VLOOKUP($H360,'[2]PP'!$B:$F,2,FALSE)))</f>
        <v>Mišík</v>
      </c>
      <c r="J360" s="97" t="str">
        <f>+IF(H360=0,0,(VLOOKUP($H360,'[2]PP'!$B:$F,3,FALSE)))</f>
        <v>Matej</v>
      </c>
      <c r="K360" s="98">
        <f>+IF(H360=0,0,(VLOOKUP($H360,'[2]PP'!$B:$F,4,FALSE)))</f>
        <v>1987</v>
      </c>
      <c r="L360" s="99" t="str">
        <f>+IF(H360=0,0,(VLOOKUP($H360,'[2]PP'!$B:$F,5,FALSE)))</f>
        <v>DUN</v>
      </c>
      <c r="M360" s="38">
        <v>1</v>
      </c>
      <c r="N360" s="39" t="s">
        <v>8</v>
      </c>
      <c r="O360" s="41">
        <v>51</v>
      </c>
    </row>
    <row r="361" spans="1:15" ht="15" customHeight="1">
      <c r="A361" s="94">
        <v>2</v>
      </c>
      <c r="B361" s="95">
        <v>7</v>
      </c>
      <c r="C361" s="96">
        <v>469</v>
      </c>
      <c r="D361" s="97" t="str">
        <f>+IF(C361=0,0,(VLOOKUP($C361,'[2]PP'!$B:$F,2,FALSE)))</f>
        <v>Slovák</v>
      </c>
      <c r="E361" s="97" t="str">
        <f>+IF(D361=0,0,(VLOOKUP($C361,'[2]PP'!$B:$F,3,FALSE)))</f>
        <v>Tomáš</v>
      </c>
      <c r="F361" s="136">
        <f>+IF(E361=0,0,(VLOOKUP($C361,'[2]PP'!$B:$F,4,FALSE)))</f>
        <v>1986</v>
      </c>
      <c r="G361" s="97" t="str">
        <f>+IF(F361=0,0,(VLOOKUP($C361,'[2]PP'!$B:$F,5,FALSE)))</f>
        <v>ŠŠT</v>
      </c>
      <c r="H361" s="96">
        <v>507</v>
      </c>
      <c r="I361" s="97" t="str">
        <f>+IF(H361=0,0,(VLOOKUP($H361,'[2]PP'!$B:$F,2,FALSE)))</f>
        <v>Bielik</v>
      </c>
      <c r="J361" s="97" t="str">
        <f>+IF(H361=0,0,(VLOOKUP($H361,'[2]PP'!$B:$F,3,FALSE)))</f>
        <v>Martin</v>
      </c>
      <c r="K361" s="98">
        <f>+IF(H361=0,0,(VLOOKUP($H361,'[2]PP'!$B:$F,4,FALSE)))</f>
        <v>1986</v>
      </c>
      <c r="L361" s="99" t="str">
        <f>+IF(H361=0,0,(VLOOKUP($H361,'[2]PP'!$B:$F,5,FALSE)))</f>
        <v>NOV</v>
      </c>
      <c r="M361" s="38">
        <v>1</v>
      </c>
      <c r="N361" s="39" t="s">
        <v>8</v>
      </c>
      <c r="O361" s="41">
        <v>52</v>
      </c>
    </row>
    <row r="362" spans="1:15" ht="15" customHeight="1" thickBot="1">
      <c r="A362" s="94">
        <v>3</v>
      </c>
      <c r="B362" s="100">
        <v>8</v>
      </c>
      <c r="C362" s="101">
        <v>409</v>
      </c>
      <c r="D362" s="102" t="str">
        <f>+IF(C362=0,0,(VLOOKUP($C362,'[2]PP'!$B:$F,2,FALSE)))</f>
        <v>Charvát</v>
      </c>
      <c r="E362" s="102" t="str">
        <f>+IF(D362=0,0,(VLOOKUP($C362,'[2]PP'!$B:$F,3,FALSE)))</f>
        <v>Andrej</v>
      </c>
      <c r="F362" s="137">
        <f>+IF(E362=0,0,(VLOOKUP($C362,'[2]PP'!$B:$F,4,FALSE)))</f>
        <v>1987</v>
      </c>
      <c r="G362" s="102" t="str">
        <f>+IF(F362=0,0,(VLOOKUP($C362,'[2]PP'!$B:$F,5,FALSE)))</f>
        <v>TTS</v>
      </c>
      <c r="H362" s="101">
        <v>422</v>
      </c>
      <c r="I362" s="102" t="str">
        <f>+IF(H362=0,0,(VLOOKUP($H362,'[2]PP'!$B:$F,2,FALSE)))</f>
        <v>Pleva</v>
      </c>
      <c r="J362" s="102" t="str">
        <f>+IF(H362=0,0,(VLOOKUP($H362,'[2]PP'!$B:$F,3,FALSE)))</f>
        <v>Matúš</v>
      </c>
      <c r="K362" s="103">
        <f>+IF(H362=0,0,(VLOOKUP($H362,'[2]PP'!$B:$F,4,FALSE)))</f>
        <v>1986</v>
      </c>
      <c r="L362" s="104" t="str">
        <f>+IF(H362=0,0,(VLOOKUP($H362,'[2]PP'!$B:$F,5,FALSE)))</f>
        <v>TTS</v>
      </c>
      <c r="M362" s="61">
        <v>1</v>
      </c>
      <c r="N362" s="62" t="s">
        <v>8</v>
      </c>
      <c r="O362" s="63">
        <v>58</v>
      </c>
    </row>
    <row r="363" spans="1:15" s="54" customFormat="1" ht="15" customHeight="1">
      <c r="A363" s="71"/>
      <c r="B363" s="72"/>
      <c r="C363" s="73"/>
      <c r="D363" s="74"/>
      <c r="E363" s="74"/>
      <c r="F363" s="75"/>
      <c r="G363" s="74"/>
      <c r="H363" s="73"/>
      <c r="I363" s="76"/>
      <c r="J363" s="76"/>
      <c r="K363" s="76"/>
      <c r="L363" s="76"/>
      <c r="M363" s="53"/>
      <c r="N363" s="66"/>
      <c r="O363" s="66"/>
    </row>
    <row r="364" spans="1:15" s="54" customFormat="1" ht="15" customHeight="1" thickBot="1">
      <c r="A364" s="71"/>
      <c r="B364" s="72"/>
      <c r="C364" s="73"/>
      <c r="D364" s="74"/>
      <c r="E364" s="74"/>
      <c r="F364" s="75"/>
      <c r="G364" s="74"/>
      <c r="H364" s="73"/>
      <c r="I364" s="76"/>
      <c r="J364" s="76"/>
      <c r="K364" s="76"/>
      <c r="L364" s="76"/>
      <c r="M364" s="53"/>
      <c r="N364" s="66"/>
      <c r="O364" s="66"/>
    </row>
    <row r="365" spans="1:15" ht="18.75" customHeight="1" thickBot="1">
      <c r="A365" s="77">
        <f>+A352+1</f>
        <v>73</v>
      </c>
      <c r="B365" s="78"/>
      <c r="C365" s="79" t="str">
        <f>VLOOKUP($A365,'[2]R5'!$A:$G,5,FALSE)</f>
        <v>F</v>
      </c>
      <c r="D365" s="79" t="str">
        <f>VLOOKUP($A365,'[2]R5'!$A:$G,4,FALSE)</f>
        <v>st.dorky</v>
      </c>
      <c r="E365" s="79" t="str">
        <f>VLOOKUP($A365,'[2]R5'!$A:$G,3,FALSE)</f>
        <v>500 m</v>
      </c>
      <c r="F365" s="79" t="str">
        <f>VLOOKUP($A365,'[2]R5'!$A:$G,2,FALSE)</f>
        <v>K2</v>
      </c>
      <c r="G365" s="80">
        <f>VLOOKUP($A365,'[2]R5'!$A:$G,6,FALSE)</f>
        <v>0.6777777777777775</v>
      </c>
      <c r="H365" s="81"/>
      <c r="I365" s="82" t="s">
        <v>1</v>
      </c>
      <c r="J365" s="210" t="s">
        <v>15</v>
      </c>
      <c r="K365" s="210"/>
      <c r="L365" s="210"/>
      <c r="M365" s="200" t="s">
        <v>7</v>
      </c>
      <c r="N365" s="203"/>
      <c r="O365" s="204"/>
    </row>
    <row r="366" spans="1:13" ht="13.5" thickBot="1">
      <c r="A366" s="84"/>
      <c r="B366" s="82"/>
      <c r="C366" s="85"/>
      <c r="D366" s="24"/>
      <c r="E366" s="86"/>
      <c r="F366" s="134"/>
      <c r="G366" s="86"/>
      <c r="H366" s="85"/>
      <c r="I366" s="87"/>
      <c r="J366" s="84"/>
      <c r="K366" s="84"/>
      <c r="L366" s="84"/>
      <c r="M366" s="24"/>
    </row>
    <row r="367" spans="1:15" ht="15" customHeight="1">
      <c r="A367" s="88">
        <v>5</v>
      </c>
      <c r="B367" s="89">
        <v>0</v>
      </c>
      <c r="C367" s="90">
        <v>0</v>
      </c>
      <c r="D367" s="91">
        <f>+IF(C367=0,0,(VLOOKUP($C367,'[2]PP'!$B:$F,2,FALSE)))</f>
        <v>0</v>
      </c>
      <c r="E367" s="91">
        <f>+IF(D367=0,0,(VLOOKUP($C367,'[2]PP'!$B:$F,3,FALSE)))</f>
        <v>0</v>
      </c>
      <c r="F367" s="135">
        <f>+IF(E367=0,0,(VLOOKUP($C367,'[2]PP'!$B:$F,4,FALSE)))</f>
        <v>0</v>
      </c>
      <c r="G367" s="91">
        <f>+IF(F367=0,0,(VLOOKUP($C367,'[2]PP'!$B:$F,5,FALSE)))</f>
        <v>0</v>
      </c>
      <c r="H367" s="90">
        <v>0</v>
      </c>
      <c r="I367" s="91">
        <f>+IF(H367=0,0,(VLOOKUP($H367,'[2]PP'!$B:$F,2,FALSE)))</f>
        <v>0</v>
      </c>
      <c r="J367" s="91">
        <f>+IF(H367=0,0,(VLOOKUP($H367,'[2]PP'!$B:$F,3,FALSE)))</f>
        <v>0</v>
      </c>
      <c r="K367" s="92">
        <f>+IF(H367=0,0,(VLOOKUP($H367,'[2]PP'!$B:$F,4,FALSE)))</f>
        <v>0</v>
      </c>
      <c r="L367" s="93">
        <f>+IF(H367=0,0,(VLOOKUP($H367,'[2]PP'!$B:$F,5,FALSE)))</f>
        <v>0</v>
      </c>
      <c r="M367" s="30">
        <v>0</v>
      </c>
      <c r="N367" s="31" t="s">
        <v>8</v>
      </c>
      <c r="O367" s="68">
        <v>0</v>
      </c>
    </row>
    <row r="368" spans="1:15" ht="15" customHeight="1">
      <c r="A368" s="94">
        <v>6</v>
      </c>
      <c r="B368" s="95">
        <v>0</v>
      </c>
      <c r="C368" s="96">
        <v>0</v>
      </c>
      <c r="D368" s="97">
        <f>+IF(C368=0,0,(VLOOKUP($C368,'[2]PP'!$B:$F,2,FALSE)))</f>
        <v>0</v>
      </c>
      <c r="E368" s="97">
        <f>+IF(D368=0,0,(VLOOKUP($C368,'[2]PP'!$B:$F,3,FALSE)))</f>
        <v>0</v>
      </c>
      <c r="F368" s="136">
        <f>+IF(E368=0,0,(VLOOKUP($C368,'[2]PP'!$B:$F,4,FALSE)))</f>
        <v>0</v>
      </c>
      <c r="G368" s="97">
        <f>+IF(F368=0,0,(VLOOKUP($C368,'[2]PP'!$B:$F,5,FALSE)))</f>
        <v>0</v>
      </c>
      <c r="H368" s="96">
        <v>0</v>
      </c>
      <c r="I368" s="97">
        <f>+IF(H368=0,0,(VLOOKUP($H368,'[2]PP'!$B:$F,2,FALSE)))</f>
        <v>0</v>
      </c>
      <c r="J368" s="97">
        <f>+IF(H368=0,0,(VLOOKUP($H368,'[2]PP'!$B:$F,3,FALSE)))</f>
        <v>0</v>
      </c>
      <c r="K368" s="98">
        <f>+IF(H368=0,0,(VLOOKUP($H368,'[2]PP'!$B:$F,4,FALSE)))</f>
        <v>0</v>
      </c>
      <c r="L368" s="99">
        <f>+IF(H368=0,0,(VLOOKUP($H368,'[2]PP'!$B:$F,5,FALSE)))</f>
        <v>0</v>
      </c>
      <c r="M368" s="38">
        <v>0</v>
      </c>
      <c r="N368" s="39" t="s">
        <v>8</v>
      </c>
      <c r="O368" s="41">
        <v>0</v>
      </c>
    </row>
    <row r="369" spans="1:15" ht="15" customHeight="1">
      <c r="A369" s="94">
        <v>7</v>
      </c>
      <c r="B369" s="95">
        <v>0</v>
      </c>
      <c r="C369" s="96">
        <v>0</v>
      </c>
      <c r="D369" s="97">
        <f>+IF(C369=0,0,(VLOOKUP($C369,'[2]PP'!$B:$F,2,FALSE)))</f>
        <v>0</v>
      </c>
      <c r="E369" s="97">
        <f>+IF(D369=0,0,(VLOOKUP($C369,'[2]PP'!$B:$F,3,FALSE)))</f>
        <v>0</v>
      </c>
      <c r="F369" s="136">
        <f>+IF(E369=0,0,(VLOOKUP($C369,'[2]PP'!$B:$F,4,FALSE)))</f>
        <v>0</v>
      </c>
      <c r="G369" s="97">
        <f>+IF(F369=0,0,(VLOOKUP($C369,'[2]PP'!$B:$F,5,FALSE)))</f>
        <v>0</v>
      </c>
      <c r="H369" s="96">
        <v>0</v>
      </c>
      <c r="I369" s="97">
        <f>+IF(H369=0,0,(VLOOKUP($H369,'[2]PP'!$B:$F,2,FALSE)))</f>
        <v>0</v>
      </c>
      <c r="J369" s="97">
        <f>+IF(H369=0,0,(VLOOKUP($H369,'[2]PP'!$B:$F,3,FALSE)))</f>
        <v>0</v>
      </c>
      <c r="K369" s="98">
        <f>+IF(H369=0,0,(VLOOKUP($H369,'[2]PP'!$B:$F,4,FALSE)))</f>
        <v>0</v>
      </c>
      <c r="L369" s="99">
        <f>+IF(H369=0,0,(VLOOKUP($H369,'[2]PP'!$B:$F,5,FALSE)))</f>
        <v>0</v>
      </c>
      <c r="M369" s="38">
        <v>0</v>
      </c>
      <c r="N369" s="39" t="s">
        <v>8</v>
      </c>
      <c r="O369" s="41">
        <v>0</v>
      </c>
    </row>
    <row r="370" spans="1:15" ht="15" customHeight="1">
      <c r="A370" s="94">
        <v>8</v>
      </c>
      <c r="B370" s="95">
        <v>0</v>
      </c>
      <c r="C370" s="96">
        <v>0</v>
      </c>
      <c r="D370" s="97">
        <f>+IF(C370=0,0,(VLOOKUP($C370,'[2]PP'!$B:$F,2,FALSE)))</f>
        <v>0</v>
      </c>
      <c r="E370" s="97">
        <f>+IF(D370=0,0,(VLOOKUP($C370,'[2]PP'!$B:$F,3,FALSE)))</f>
        <v>0</v>
      </c>
      <c r="F370" s="136">
        <f>+IF(E370=0,0,(VLOOKUP($C370,'[2]PP'!$B:$F,4,FALSE)))</f>
        <v>0</v>
      </c>
      <c r="G370" s="97">
        <f>+IF(F370=0,0,(VLOOKUP($C370,'[2]PP'!$B:$F,5,FALSE)))</f>
        <v>0</v>
      </c>
      <c r="H370" s="96">
        <v>0</v>
      </c>
      <c r="I370" s="97">
        <f>+IF(H370=0,0,(VLOOKUP($H370,'[2]PP'!$B:$F,2,FALSE)))</f>
        <v>0</v>
      </c>
      <c r="J370" s="97">
        <f>+IF(H370=0,0,(VLOOKUP($H370,'[2]PP'!$B:$F,3,FALSE)))</f>
        <v>0</v>
      </c>
      <c r="K370" s="98">
        <f>+IF(H370=0,0,(VLOOKUP($H370,'[2]PP'!$B:$F,4,FALSE)))</f>
        <v>0</v>
      </c>
      <c r="L370" s="99">
        <f>+IF(H370=0,0,(VLOOKUP($H370,'[2]PP'!$B:$F,5,FALSE)))</f>
        <v>0</v>
      </c>
      <c r="M370" s="38">
        <v>0</v>
      </c>
      <c r="N370" s="39" t="s">
        <v>8</v>
      </c>
      <c r="O370" s="41">
        <v>0</v>
      </c>
    </row>
    <row r="371" spans="1:15" ht="15" customHeight="1">
      <c r="A371" s="94">
        <v>9</v>
      </c>
      <c r="B371" s="95">
        <v>0</v>
      </c>
      <c r="C371" s="96">
        <v>0</v>
      </c>
      <c r="D371" s="97">
        <f>+IF(C371=0,0,(VLOOKUP($C371,'[2]PP'!$B:$F,2,FALSE)))</f>
        <v>0</v>
      </c>
      <c r="E371" s="97">
        <f>+IF(D371=0,0,(VLOOKUP($C371,'[2]PP'!$B:$F,3,FALSE)))</f>
        <v>0</v>
      </c>
      <c r="F371" s="136">
        <f>+IF(E371=0,0,(VLOOKUP($C371,'[2]PP'!$B:$F,4,FALSE)))</f>
        <v>0</v>
      </c>
      <c r="G371" s="97">
        <f>+IF(F371=0,0,(VLOOKUP($C371,'[2]PP'!$B:$F,5,FALSE)))</f>
        <v>0</v>
      </c>
      <c r="H371" s="96">
        <v>0</v>
      </c>
      <c r="I371" s="97">
        <f>+IF(H371=0,0,(VLOOKUP($H371,'[2]PP'!$B:$F,2,FALSE)))</f>
        <v>0</v>
      </c>
      <c r="J371" s="97">
        <f>+IF(H371=0,0,(VLOOKUP($H371,'[2]PP'!$B:$F,3,FALSE)))</f>
        <v>0</v>
      </c>
      <c r="K371" s="98">
        <f>+IF(H371=0,0,(VLOOKUP($H371,'[2]PP'!$B:$F,4,FALSE)))</f>
        <v>0</v>
      </c>
      <c r="L371" s="99">
        <f>+IF(H371=0,0,(VLOOKUP($H371,'[2]PP'!$B:$F,5,FALSE)))</f>
        <v>0</v>
      </c>
      <c r="M371" s="38">
        <v>0</v>
      </c>
      <c r="N371" s="39" t="s">
        <v>8</v>
      </c>
      <c r="O371" s="41">
        <v>0</v>
      </c>
    </row>
    <row r="372" spans="1:15" ht="15" customHeight="1">
      <c r="A372" s="94">
        <v>4</v>
      </c>
      <c r="B372" s="95">
        <v>1</v>
      </c>
      <c r="C372" s="96">
        <v>331</v>
      </c>
      <c r="D372" s="97" t="str">
        <f>+IF(C372=0,0,(VLOOKUP($C372,'[2]PP'!$B:$F,2,FALSE)))</f>
        <v>Doubravová</v>
      </c>
      <c r="E372" s="97" t="str">
        <f>+IF(D372=0,0,(VLOOKUP($C372,'[2]PP'!$B:$F,3,FALSE)))</f>
        <v>Lenka</v>
      </c>
      <c r="F372" s="136">
        <f>+IF(E372=0,0,(VLOOKUP($C372,'[2]PP'!$B:$F,4,FALSE)))</f>
        <v>1987</v>
      </c>
      <c r="G372" s="97" t="str">
        <f>+IF(F372=0,0,(VLOOKUP($C372,'[2]PP'!$B:$F,5,FALSE)))</f>
        <v>PIE</v>
      </c>
      <c r="H372" s="96">
        <v>115</v>
      </c>
      <c r="I372" s="97" t="str">
        <f>+IF(H372=0,0,(VLOOKUP($H372,'[2]PP'!$B:$F,2,FALSE)))</f>
        <v>Kubalová</v>
      </c>
      <c r="J372" s="97" t="str">
        <f>+IF(H372=0,0,(VLOOKUP($H372,'[2]PP'!$B:$F,3,FALSE)))</f>
        <v>Radka</v>
      </c>
      <c r="K372" s="98">
        <f>+IF(H372=0,0,(VLOOKUP($H372,'[2]PP'!$B:$F,4,FALSE)))</f>
        <v>1987</v>
      </c>
      <c r="L372" s="99" t="str">
        <f>+IF(H372=0,0,(VLOOKUP($H372,'[2]PP'!$B:$F,5,FALSE)))</f>
        <v>VIN</v>
      </c>
      <c r="M372" s="38">
        <v>2</v>
      </c>
      <c r="N372" s="39" t="s">
        <v>8</v>
      </c>
      <c r="O372" s="41">
        <v>5</v>
      </c>
    </row>
    <row r="373" spans="1:15" ht="15" customHeight="1">
      <c r="A373" s="94">
        <v>1</v>
      </c>
      <c r="B373" s="95">
        <v>2</v>
      </c>
      <c r="C373" s="96">
        <v>462</v>
      </c>
      <c r="D373" s="97" t="str">
        <f>+IF(C373=0,0,(VLOOKUP($C373,'[2]PP'!$B:$F,2,FALSE)))</f>
        <v>Liptáková</v>
      </c>
      <c r="E373" s="97" t="str">
        <f>+IF(D373=0,0,(VLOOKUP($C373,'[2]PP'!$B:$F,3,FALSE)))</f>
        <v>Zdena</v>
      </c>
      <c r="F373" s="136">
        <f>+IF(E373=0,0,(VLOOKUP($C373,'[2]PP'!$B:$F,4,FALSE)))</f>
        <v>1986</v>
      </c>
      <c r="G373" s="97" t="str">
        <f>+IF(F373=0,0,(VLOOKUP($C373,'[2]PP'!$B:$F,5,FALSE)))</f>
        <v>ŠŠT</v>
      </c>
      <c r="H373" s="96">
        <v>459</v>
      </c>
      <c r="I373" s="97" t="str">
        <f>+IF(H373=0,0,(VLOOKUP($H373,'[2]PP'!$B:$F,2,FALSE)))</f>
        <v>Kováčiková</v>
      </c>
      <c r="J373" s="97" t="str">
        <f>+IF(H373=0,0,(VLOOKUP($H373,'[2]PP'!$B:$F,3,FALSE)))</f>
        <v>Martina</v>
      </c>
      <c r="K373" s="98">
        <f>+IF(H373=0,0,(VLOOKUP($H373,'[2]PP'!$B:$F,4,FALSE)))</f>
        <v>1987</v>
      </c>
      <c r="L373" s="99" t="str">
        <f>+IF(H373=0,0,(VLOOKUP($H373,'[2]PP'!$B:$F,5,FALSE)))</f>
        <v>ŠŠT</v>
      </c>
      <c r="M373" s="38">
        <v>2</v>
      </c>
      <c r="N373" s="39" t="s">
        <v>8</v>
      </c>
      <c r="O373" s="41">
        <v>7</v>
      </c>
    </row>
    <row r="374" spans="1:15" ht="15" customHeight="1">
      <c r="A374" s="94">
        <v>3</v>
      </c>
      <c r="B374" s="95">
        <v>3</v>
      </c>
      <c r="C374" s="96">
        <v>38</v>
      </c>
      <c r="D374" s="97" t="str">
        <f>+IF(C374=0,0,(VLOOKUP($C374,'[2]PP'!$B:$F,2,FALSE)))</f>
        <v>Miklešová</v>
      </c>
      <c r="E374" s="97" t="str">
        <f>+IF(D374=0,0,(VLOOKUP($C374,'[2]PP'!$B:$F,3,FALSE)))</f>
        <v>Ivana</v>
      </c>
      <c r="F374" s="136">
        <f>+IF(E374=0,0,(VLOOKUP($C374,'[2]PP'!$B:$F,4,FALSE)))</f>
        <v>1987</v>
      </c>
      <c r="G374" s="97" t="str">
        <f>+IF(F374=0,0,(VLOOKUP($C374,'[2]PP'!$B:$F,5,FALSE)))</f>
        <v>TAT</v>
      </c>
      <c r="H374" s="96">
        <v>93</v>
      </c>
      <c r="I374" s="97" t="str">
        <f>+IF(H374=0,0,(VLOOKUP($H374,'[2]PP'!$B:$F,2,FALSE)))</f>
        <v>Srnáková</v>
      </c>
      <c r="J374" s="97" t="str">
        <f>+IF(H374=0,0,(VLOOKUP($H374,'[2]PP'!$B:$F,3,FALSE)))</f>
        <v>Dominika</v>
      </c>
      <c r="K374" s="98">
        <f>+IF(H374=0,0,(VLOOKUP($H374,'[2]PP'!$B:$F,4,FALSE)))</f>
        <v>1987</v>
      </c>
      <c r="L374" s="99" t="str">
        <f>+IF(H374=0,0,(VLOOKUP($H374,'[2]PP'!$B:$F,5,FALSE)))</f>
        <v>ŠKP</v>
      </c>
      <c r="M374" s="38">
        <v>2</v>
      </c>
      <c r="N374" s="39" t="s">
        <v>8</v>
      </c>
      <c r="O374" s="41">
        <v>8</v>
      </c>
    </row>
    <row r="375" spans="1:15" ht="15" customHeight="1" thickBot="1">
      <c r="A375" s="94">
        <v>2</v>
      </c>
      <c r="B375" s="100">
        <v>4</v>
      </c>
      <c r="C375" s="101">
        <v>532</v>
      </c>
      <c r="D375" s="102" t="str">
        <f>+IF(C375=0,0,(VLOOKUP($C375,'[2]PP'!$B:$F,2,FALSE)))</f>
        <v>Sýkorová</v>
      </c>
      <c r="E375" s="102" t="str">
        <f>+IF(D375=0,0,(VLOOKUP($C375,'[2]PP'!$B:$F,3,FALSE)))</f>
        <v>Lenka</v>
      </c>
      <c r="F375" s="137">
        <f>+IF(E375=0,0,(VLOOKUP($C375,'[2]PP'!$B:$F,4,FALSE)))</f>
        <v>1987</v>
      </c>
      <c r="G375" s="102" t="str">
        <f>+IF(F375=0,0,(VLOOKUP($C375,'[2]PP'!$B:$F,5,FALSE)))</f>
        <v>NOV</v>
      </c>
      <c r="H375" s="101">
        <v>172</v>
      </c>
      <c r="I375" s="102" t="str">
        <f>+IF(H375=0,0,(VLOOKUP($H375,'[2]PP'!$B:$F,2,FALSE)))</f>
        <v>Šidlíková</v>
      </c>
      <c r="J375" s="102" t="str">
        <f>+IF(H375=0,0,(VLOOKUP($H375,'[2]PP'!$B:$F,3,FALSE)))</f>
        <v>Martina</v>
      </c>
      <c r="K375" s="103">
        <f>+IF(H375=0,0,(VLOOKUP($H375,'[2]PP'!$B:$F,4,FALSE)))</f>
        <v>1987</v>
      </c>
      <c r="L375" s="104" t="str">
        <f>+IF(H375=0,0,(VLOOKUP($H375,'[2]PP'!$B:$F,5,FALSE)))</f>
        <v>INT</v>
      </c>
      <c r="M375" s="61">
        <v>2</v>
      </c>
      <c r="N375" s="62" t="s">
        <v>8</v>
      </c>
      <c r="O375" s="63">
        <v>11</v>
      </c>
    </row>
    <row r="376" spans="1:15" s="54" customFormat="1" ht="15" customHeight="1">
      <c r="A376" s="71"/>
      <c r="B376" s="72"/>
      <c r="C376" s="73"/>
      <c r="D376" s="74"/>
      <c r="E376" s="74"/>
      <c r="F376" s="75"/>
      <c r="G376" s="74"/>
      <c r="H376" s="73"/>
      <c r="I376" s="76"/>
      <c r="J376" s="76"/>
      <c r="K376" s="76"/>
      <c r="L376" s="76"/>
      <c r="M376" s="53"/>
      <c r="N376" s="66"/>
      <c r="O376" s="66"/>
    </row>
    <row r="377" spans="1:15" s="54" customFormat="1" ht="15" customHeight="1" thickBot="1">
      <c r="A377" s="71"/>
      <c r="B377" s="72"/>
      <c r="C377" s="73"/>
      <c r="D377" s="74"/>
      <c r="E377" s="74"/>
      <c r="F377" s="75"/>
      <c r="G377" s="74"/>
      <c r="H377" s="73"/>
      <c r="I377" s="76"/>
      <c r="J377" s="76"/>
      <c r="K377" s="76"/>
      <c r="L377" s="76"/>
      <c r="M377" s="53"/>
      <c r="N377" s="66"/>
      <c r="O377" s="66"/>
    </row>
    <row r="378" spans="1:15" ht="18.75" customHeight="1" thickBot="1">
      <c r="A378" s="77">
        <f>+A365+1</f>
        <v>74</v>
      </c>
      <c r="B378" s="78"/>
      <c r="C378" s="79" t="str">
        <f>VLOOKUP($A378,'[2]R5'!$A:$G,5,FALSE)</f>
        <v>F</v>
      </c>
      <c r="D378" s="79" t="str">
        <f>VLOOKUP($A378,'[2]R5'!$A:$G,4,FALSE)</f>
        <v>ženy</v>
      </c>
      <c r="E378" s="79" t="str">
        <f>VLOOKUP($A378,'[2]R5'!$A:$G,3,FALSE)</f>
        <v>500 m</v>
      </c>
      <c r="F378" s="79" t="str">
        <f>VLOOKUP($A378,'[2]R5'!$A:$G,2,FALSE)</f>
        <v>K1</v>
      </c>
      <c r="G378" s="80">
        <f>VLOOKUP($A378,'[2]R5'!$A:$G,6,FALSE)</f>
        <v>0.6812499999999997</v>
      </c>
      <c r="H378" s="81"/>
      <c r="I378" s="82" t="s">
        <v>1</v>
      </c>
      <c r="J378" s="210" t="s">
        <v>15</v>
      </c>
      <c r="K378" s="210"/>
      <c r="L378" s="210"/>
      <c r="M378" s="200" t="s">
        <v>7</v>
      </c>
      <c r="N378" s="203"/>
      <c r="O378" s="204"/>
    </row>
    <row r="379" spans="1:13" ht="13.5" thickBot="1">
      <c r="A379" s="84"/>
      <c r="B379" s="82"/>
      <c r="C379" s="85"/>
      <c r="D379" s="24"/>
      <c r="E379" s="86"/>
      <c r="F379" s="134"/>
      <c r="G379" s="86"/>
      <c r="H379" s="85"/>
      <c r="I379" s="87"/>
      <c r="J379" s="84"/>
      <c r="K379" s="84"/>
      <c r="L379" s="84"/>
      <c r="M379" s="24"/>
    </row>
    <row r="380" spans="1:15" ht="15" customHeight="1">
      <c r="A380" s="88">
        <v>6</v>
      </c>
      <c r="B380" s="89">
        <v>0</v>
      </c>
      <c r="C380" s="90">
        <v>0</v>
      </c>
      <c r="D380" s="91">
        <f>+IF(C380=0,0,(VLOOKUP($C380,'[2]PP'!$B:$F,2,FALSE)))</f>
        <v>0</v>
      </c>
      <c r="E380" s="91">
        <f>+IF(D380=0,0,(VLOOKUP($C380,'[2]PP'!$B:$F,3,FALSE)))</f>
        <v>0</v>
      </c>
      <c r="F380" s="135">
        <f>+IF(E380=0,0,(VLOOKUP($C380,'[2]PP'!$B:$F,4,FALSE)))</f>
        <v>0</v>
      </c>
      <c r="G380" s="91">
        <f>+IF(F380=0,0,(VLOOKUP($C380,'[2]PP'!$B:$F,5,FALSE)))</f>
        <v>0</v>
      </c>
      <c r="H380" s="90">
        <v>0</v>
      </c>
      <c r="I380" s="91">
        <f>+IF(H380=0,0,(VLOOKUP($H380,'[2]PP'!$B:$F,2,FALSE)))</f>
        <v>0</v>
      </c>
      <c r="J380" s="91">
        <f>+IF(H380=0,0,(VLOOKUP($H380,'[2]PP'!$B:$F,3,FALSE)))</f>
        <v>0</v>
      </c>
      <c r="K380" s="92">
        <f>+IF(H380=0,0,(VLOOKUP($H380,'[2]PP'!$B:$F,4,FALSE)))</f>
        <v>0</v>
      </c>
      <c r="L380" s="93">
        <f>+IF(H380=0,0,(VLOOKUP($H380,'[2]PP'!$B:$F,5,FALSE)))</f>
        <v>0</v>
      </c>
      <c r="M380" s="30">
        <v>0</v>
      </c>
      <c r="N380" s="31" t="s">
        <v>8</v>
      </c>
      <c r="O380" s="68">
        <v>0</v>
      </c>
    </row>
    <row r="381" spans="1:15" ht="15" customHeight="1">
      <c r="A381" s="94">
        <v>7</v>
      </c>
      <c r="B381" s="95">
        <v>0</v>
      </c>
      <c r="C381" s="96">
        <v>0</v>
      </c>
      <c r="D381" s="97">
        <f>+IF(C381=0,0,(VLOOKUP($C381,'[2]PP'!$B:$F,2,FALSE)))</f>
        <v>0</v>
      </c>
      <c r="E381" s="97">
        <f>+IF(D381=0,0,(VLOOKUP($C381,'[2]PP'!$B:$F,3,FALSE)))</f>
        <v>0</v>
      </c>
      <c r="F381" s="136">
        <f>+IF(E381=0,0,(VLOOKUP($C381,'[2]PP'!$B:$F,4,FALSE)))</f>
        <v>0</v>
      </c>
      <c r="G381" s="97">
        <f>+IF(F381=0,0,(VLOOKUP($C381,'[2]PP'!$B:$F,5,FALSE)))</f>
        <v>0</v>
      </c>
      <c r="H381" s="96">
        <v>0</v>
      </c>
      <c r="I381" s="97">
        <f>+IF(H381=0,0,(VLOOKUP($H381,'[2]PP'!$B:$F,2,FALSE)))</f>
        <v>0</v>
      </c>
      <c r="J381" s="97">
        <f>+IF(H381=0,0,(VLOOKUP($H381,'[2]PP'!$B:$F,3,FALSE)))</f>
        <v>0</v>
      </c>
      <c r="K381" s="98">
        <f>+IF(H381=0,0,(VLOOKUP($H381,'[2]PP'!$B:$F,4,FALSE)))</f>
        <v>0</v>
      </c>
      <c r="L381" s="99">
        <f>+IF(H381=0,0,(VLOOKUP($H381,'[2]PP'!$B:$F,5,FALSE)))</f>
        <v>0</v>
      </c>
      <c r="M381" s="38">
        <v>0</v>
      </c>
      <c r="N381" s="39" t="s">
        <v>8</v>
      </c>
      <c r="O381" s="41">
        <v>0</v>
      </c>
    </row>
    <row r="382" spans="1:15" ht="15" customHeight="1">
      <c r="A382" s="94">
        <v>8</v>
      </c>
      <c r="B382" s="95">
        <v>0</v>
      </c>
      <c r="C382" s="96">
        <v>0</v>
      </c>
      <c r="D382" s="97">
        <f>+IF(C382=0,0,(VLOOKUP($C382,'[2]PP'!$B:$F,2,FALSE)))</f>
        <v>0</v>
      </c>
      <c r="E382" s="97">
        <f>+IF(D382=0,0,(VLOOKUP($C382,'[2]PP'!$B:$F,3,FALSE)))</f>
        <v>0</v>
      </c>
      <c r="F382" s="136">
        <f>+IF(E382=0,0,(VLOOKUP($C382,'[2]PP'!$B:$F,4,FALSE)))</f>
        <v>0</v>
      </c>
      <c r="G382" s="97">
        <f>+IF(F382=0,0,(VLOOKUP($C382,'[2]PP'!$B:$F,5,FALSE)))</f>
        <v>0</v>
      </c>
      <c r="H382" s="96">
        <v>0</v>
      </c>
      <c r="I382" s="97">
        <f>+IF(H382=0,0,(VLOOKUP($H382,'[2]PP'!$B:$F,2,FALSE)))</f>
        <v>0</v>
      </c>
      <c r="J382" s="97">
        <f>+IF(H382=0,0,(VLOOKUP($H382,'[2]PP'!$B:$F,3,FALSE)))</f>
        <v>0</v>
      </c>
      <c r="K382" s="98">
        <f>+IF(H382=0,0,(VLOOKUP($H382,'[2]PP'!$B:$F,4,FALSE)))</f>
        <v>0</v>
      </c>
      <c r="L382" s="99">
        <f>+IF(H382=0,0,(VLOOKUP($H382,'[2]PP'!$B:$F,5,FALSE)))</f>
        <v>0</v>
      </c>
      <c r="M382" s="38">
        <v>0</v>
      </c>
      <c r="N382" s="39" t="s">
        <v>8</v>
      </c>
      <c r="O382" s="41">
        <v>0</v>
      </c>
    </row>
    <row r="383" spans="1:15" ht="15" customHeight="1">
      <c r="A383" s="94">
        <v>9</v>
      </c>
      <c r="B383" s="95">
        <v>0</v>
      </c>
      <c r="C383" s="96">
        <v>0</v>
      </c>
      <c r="D383" s="97">
        <f>+IF(C383=0,0,(VLOOKUP($C383,'[2]PP'!$B:$F,2,FALSE)))</f>
        <v>0</v>
      </c>
      <c r="E383" s="97">
        <f>+IF(D383=0,0,(VLOOKUP($C383,'[2]PP'!$B:$F,3,FALSE)))</f>
        <v>0</v>
      </c>
      <c r="F383" s="136">
        <f>+IF(E383=0,0,(VLOOKUP($C383,'[2]PP'!$B:$F,4,FALSE)))</f>
        <v>0</v>
      </c>
      <c r="G383" s="97">
        <f>+IF(F383=0,0,(VLOOKUP($C383,'[2]PP'!$B:$F,5,FALSE)))</f>
        <v>0</v>
      </c>
      <c r="H383" s="96">
        <v>0</v>
      </c>
      <c r="I383" s="97">
        <f>+IF(H383=0,0,(VLOOKUP($H383,'[2]PP'!$B:$F,2,FALSE)))</f>
        <v>0</v>
      </c>
      <c r="J383" s="97">
        <f>+IF(H383=0,0,(VLOOKUP($H383,'[2]PP'!$B:$F,3,FALSE)))</f>
        <v>0</v>
      </c>
      <c r="K383" s="98">
        <f>+IF(H383=0,0,(VLOOKUP($H383,'[2]PP'!$B:$F,4,FALSE)))</f>
        <v>0</v>
      </c>
      <c r="L383" s="99">
        <f>+IF(H383=0,0,(VLOOKUP($H383,'[2]PP'!$B:$F,5,FALSE)))</f>
        <v>0</v>
      </c>
      <c r="M383" s="38">
        <v>0</v>
      </c>
      <c r="N383" s="39" t="s">
        <v>8</v>
      </c>
      <c r="O383" s="41">
        <v>0</v>
      </c>
    </row>
    <row r="384" spans="1:15" ht="15" customHeight="1">
      <c r="A384" s="94">
        <v>5</v>
      </c>
      <c r="B384" s="95">
        <v>1</v>
      </c>
      <c r="C384" s="96">
        <v>518</v>
      </c>
      <c r="D384" s="97" t="str">
        <f>+IF(C384=0,0,(VLOOKUP($C384,'[2]PP'!$B:$F,2,FALSE)))</f>
        <v>Kmeťová</v>
      </c>
      <c r="E384" s="97" t="str">
        <f>+IF(D384=0,0,(VLOOKUP($C384,'[2]PP'!$B:$F,3,FALSE)))</f>
        <v>Ivana</v>
      </c>
      <c r="F384" s="136">
        <f>+IF(E384=0,0,(VLOOKUP($C384,'[2]PP'!$B:$F,4,FALSE)))</f>
        <v>1985</v>
      </c>
      <c r="G384" s="97" t="str">
        <f>+IF(F384=0,0,(VLOOKUP($C384,'[2]PP'!$B:$F,5,FALSE)))</f>
        <v>NOV</v>
      </c>
      <c r="H384" s="96">
        <v>0</v>
      </c>
      <c r="I384" s="97">
        <f>+IF(H384=0,0,(VLOOKUP($H384,'[2]PP'!$B:$F,2,FALSE)))</f>
        <v>0</v>
      </c>
      <c r="J384" s="97">
        <f>+IF(H384=0,0,(VLOOKUP($H384,'[2]PP'!$B:$F,3,FALSE)))</f>
        <v>0</v>
      </c>
      <c r="K384" s="98">
        <f>+IF(H384=0,0,(VLOOKUP($H384,'[2]PP'!$B:$F,4,FALSE)))</f>
        <v>0</v>
      </c>
      <c r="L384" s="99">
        <f>+IF(H384=0,0,(VLOOKUP($H384,'[2]PP'!$B:$F,5,FALSE)))</f>
        <v>0</v>
      </c>
      <c r="M384" s="38">
        <v>2</v>
      </c>
      <c r="N384" s="39" t="s">
        <v>8</v>
      </c>
      <c r="O384" s="41">
        <v>4</v>
      </c>
    </row>
    <row r="385" spans="1:15" ht="15" customHeight="1">
      <c r="A385" s="94">
        <v>2</v>
      </c>
      <c r="B385" s="95">
        <v>2</v>
      </c>
      <c r="C385" s="96">
        <v>102</v>
      </c>
      <c r="D385" s="97" t="str">
        <f>+IF(C385=0,0,(VLOOKUP($C385,'[2]PP'!$B:$F,2,FALSE)))</f>
        <v>Kohlová</v>
      </c>
      <c r="E385" s="97" t="str">
        <f>+IF(D385=0,0,(VLOOKUP($C385,'[2]PP'!$B:$F,3,FALSE)))</f>
        <v>Martina</v>
      </c>
      <c r="F385" s="136">
        <f>+IF(E385=0,0,(VLOOKUP($C385,'[2]PP'!$B:$F,4,FALSE)))</f>
        <v>1984</v>
      </c>
      <c r="G385" s="97" t="str">
        <f>+IF(F385=0,0,(VLOOKUP($C385,'[2]PP'!$B:$F,5,FALSE)))</f>
        <v>ŠKP</v>
      </c>
      <c r="H385" s="96">
        <v>0</v>
      </c>
      <c r="I385" s="97">
        <f>+IF(H385=0,0,(VLOOKUP($H385,'[2]PP'!$B:$F,2,FALSE)))</f>
        <v>0</v>
      </c>
      <c r="J385" s="97">
        <f>+IF(H385=0,0,(VLOOKUP($H385,'[2]PP'!$B:$F,3,FALSE)))</f>
        <v>0</v>
      </c>
      <c r="K385" s="98">
        <f>+IF(H385=0,0,(VLOOKUP($H385,'[2]PP'!$B:$F,4,FALSE)))</f>
        <v>0</v>
      </c>
      <c r="L385" s="99">
        <f>+IF(H385=0,0,(VLOOKUP($H385,'[2]PP'!$B:$F,5,FALSE)))</f>
        <v>0</v>
      </c>
      <c r="M385" s="38">
        <v>2</v>
      </c>
      <c r="N385" s="39" t="s">
        <v>8</v>
      </c>
      <c r="O385" s="41">
        <v>5</v>
      </c>
    </row>
    <row r="386" spans="1:15" ht="15" customHeight="1">
      <c r="A386" s="94">
        <v>3</v>
      </c>
      <c r="B386" s="95">
        <v>3</v>
      </c>
      <c r="C386" s="96">
        <v>30</v>
      </c>
      <c r="D386" s="97" t="str">
        <f>+IF(C386=0,0,(VLOOKUP($C386,'[2]PP'!$B:$F,2,FALSE)))</f>
        <v>Haviarová</v>
      </c>
      <c r="E386" s="97" t="str">
        <f>+IF(D386=0,0,(VLOOKUP($C386,'[2]PP'!$B:$F,3,FALSE)))</f>
        <v>Daniela</v>
      </c>
      <c r="F386" s="136">
        <f>+IF(E386=0,0,(VLOOKUP($C386,'[2]PP'!$B:$F,4,FALSE)))</f>
        <v>1985</v>
      </c>
      <c r="G386" s="97" t="str">
        <f>+IF(F386=0,0,(VLOOKUP($C386,'[2]PP'!$B:$F,5,FALSE)))</f>
        <v>TAT</v>
      </c>
      <c r="H386" s="96">
        <v>0</v>
      </c>
      <c r="I386" s="97">
        <f>+IF(H386=0,0,(VLOOKUP($H386,'[2]PP'!$B:$F,2,FALSE)))</f>
        <v>0</v>
      </c>
      <c r="J386" s="97">
        <f>+IF(H386=0,0,(VLOOKUP($H386,'[2]PP'!$B:$F,3,FALSE)))</f>
        <v>0</v>
      </c>
      <c r="K386" s="98">
        <f>+IF(H386=0,0,(VLOOKUP($H386,'[2]PP'!$B:$F,4,FALSE)))</f>
        <v>0</v>
      </c>
      <c r="L386" s="99">
        <f>+IF(H386=0,0,(VLOOKUP($H386,'[2]PP'!$B:$F,5,FALSE)))</f>
        <v>0</v>
      </c>
      <c r="M386" s="38">
        <v>2</v>
      </c>
      <c r="N386" s="39" t="s">
        <v>8</v>
      </c>
      <c r="O386" s="41">
        <v>17</v>
      </c>
    </row>
    <row r="387" spans="1:15" ht="15" customHeight="1">
      <c r="A387" s="94">
        <v>1</v>
      </c>
      <c r="B387" s="95">
        <v>4</v>
      </c>
      <c r="C387" s="96">
        <v>64</v>
      </c>
      <c r="D387" s="97" t="str">
        <f>+IF(C387=0,0,(VLOOKUP($C387,'[2]PP'!$B:$F,2,FALSE)))</f>
        <v>Bobková</v>
      </c>
      <c r="E387" s="97" t="str">
        <f>+IF(D387=0,0,(VLOOKUP($C387,'[2]PP'!$B:$F,3,FALSE)))</f>
        <v>Jana</v>
      </c>
      <c r="F387" s="136">
        <f>+IF(E387=0,0,(VLOOKUP($C387,'[2]PP'!$B:$F,4,FALSE)))</f>
        <v>1961</v>
      </c>
      <c r="G387" s="97" t="str">
        <f>+IF(F387=0,0,(VLOOKUP($C387,'[2]PP'!$B:$F,5,FALSE)))</f>
        <v>ŠKP</v>
      </c>
      <c r="H387" s="96">
        <v>0</v>
      </c>
      <c r="I387" s="97">
        <f>+IF(H387=0,0,(VLOOKUP($H387,'[2]PP'!$B:$F,2,FALSE)))</f>
        <v>0</v>
      </c>
      <c r="J387" s="97">
        <f>+IF(H387=0,0,(VLOOKUP($H387,'[2]PP'!$B:$F,3,FALSE)))</f>
        <v>0</v>
      </c>
      <c r="K387" s="98">
        <f>+IF(H387=0,0,(VLOOKUP($H387,'[2]PP'!$B:$F,4,FALSE)))</f>
        <v>0</v>
      </c>
      <c r="L387" s="99">
        <f>+IF(H387=0,0,(VLOOKUP($H387,'[2]PP'!$B:$F,5,FALSE)))</f>
        <v>0</v>
      </c>
      <c r="M387" s="38">
        <v>2</v>
      </c>
      <c r="N387" s="39" t="s">
        <v>8</v>
      </c>
      <c r="O387" s="41">
        <v>25</v>
      </c>
    </row>
    <row r="388" spans="1:15" ht="15" customHeight="1" thickBot="1">
      <c r="A388" s="94">
        <v>4</v>
      </c>
      <c r="B388" s="100">
        <v>5</v>
      </c>
      <c r="C388" s="101">
        <v>371</v>
      </c>
      <c r="D388" s="102" t="str">
        <f>+IF(C388=0,0,(VLOOKUP($C388,'[2]PP'!$B:$F,2,FALSE)))</f>
        <v>Rusnáková</v>
      </c>
      <c r="E388" s="102" t="str">
        <f>+IF(D388=0,0,(VLOOKUP($C388,'[2]PP'!$B:$F,3,FALSE)))</f>
        <v>Veronika</v>
      </c>
      <c r="F388" s="137">
        <f>+IF(E388=0,0,(VLOOKUP($C388,'[2]PP'!$B:$F,4,FALSE)))</f>
        <v>1985</v>
      </c>
      <c r="G388" s="102" t="str">
        <f>+IF(F388=0,0,(VLOOKUP($C388,'[2]PP'!$B:$F,5,FALSE)))</f>
        <v>PIE</v>
      </c>
      <c r="H388" s="101">
        <v>0</v>
      </c>
      <c r="I388" s="102">
        <f>+IF(H388=0,0,(VLOOKUP($H388,'[2]PP'!$B:$F,2,FALSE)))</f>
        <v>0</v>
      </c>
      <c r="J388" s="102">
        <f>+IF(H388=0,0,(VLOOKUP($H388,'[2]PP'!$B:$F,3,FALSE)))</f>
        <v>0</v>
      </c>
      <c r="K388" s="103">
        <f>+IF(H388=0,0,(VLOOKUP($H388,'[2]PP'!$B:$F,4,FALSE)))</f>
        <v>0</v>
      </c>
      <c r="L388" s="104">
        <f>+IF(H388=0,0,(VLOOKUP($H388,'[2]PP'!$B:$F,5,FALSE)))</f>
        <v>0</v>
      </c>
      <c r="M388" s="61">
        <v>2</v>
      </c>
      <c r="N388" s="62" t="s">
        <v>8</v>
      </c>
      <c r="O388" s="63">
        <v>30</v>
      </c>
    </row>
    <row r="389" spans="1:15" s="54" customFormat="1" ht="15" customHeight="1">
      <c r="A389" s="71"/>
      <c r="B389" s="72"/>
      <c r="C389" s="73"/>
      <c r="D389" s="74"/>
      <c r="E389" s="74"/>
      <c r="F389" s="75"/>
      <c r="G389" s="74"/>
      <c r="H389" s="73"/>
      <c r="I389" s="76"/>
      <c r="J389" s="76"/>
      <c r="K389" s="76"/>
      <c r="L389" s="76"/>
      <c r="M389" s="53"/>
      <c r="N389" s="66"/>
      <c r="O389" s="66"/>
    </row>
    <row r="390" spans="1:15" s="54" customFormat="1" ht="15" customHeight="1" thickBot="1">
      <c r="A390" s="71"/>
      <c r="B390" s="72"/>
      <c r="C390" s="73"/>
      <c r="D390" s="74"/>
      <c r="E390" s="74"/>
      <c r="F390" s="75"/>
      <c r="G390" s="74"/>
      <c r="H390" s="73"/>
      <c r="I390" s="76"/>
      <c r="J390" s="76"/>
      <c r="K390" s="76"/>
      <c r="L390" s="76"/>
      <c r="M390" s="53"/>
      <c r="N390" s="66"/>
      <c r="O390" s="66"/>
    </row>
    <row r="391" spans="1:15" ht="18.75" customHeight="1" thickBot="1">
      <c r="A391" s="77">
        <f>+A378+1</f>
        <v>75</v>
      </c>
      <c r="B391" s="78"/>
      <c r="C391" s="79" t="str">
        <f>VLOOKUP($A391,'[2]R5'!$A:$G,5,FALSE)</f>
        <v>F</v>
      </c>
      <c r="D391" s="79" t="str">
        <f>VLOOKUP($A391,'[2]R5'!$A:$G,4,FALSE)</f>
        <v>muži</v>
      </c>
      <c r="E391" s="79" t="str">
        <f>VLOOKUP($A391,'[2]R5'!$A:$G,3,FALSE)</f>
        <v>500 m</v>
      </c>
      <c r="F391" s="79" t="str">
        <f>VLOOKUP($A391,'[2]R5'!$A:$G,2,FALSE)</f>
        <v>K1</v>
      </c>
      <c r="G391" s="80">
        <f>VLOOKUP($A391,'[2]R5'!$A:$G,6,FALSE)</f>
        <v>0.6847222222222219</v>
      </c>
      <c r="H391" s="81"/>
      <c r="I391" s="82" t="s">
        <v>1</v>
      </c>
      <c r="J391" s="210" t="s">
        <v>15</v>
      </c>
      <c r="K391" s="210"/>
      <c r="L391" s="210"/>
      <c r="M391" s="200" t="s">
        <v>7</v>
      </c>
      <c r="N391" s="203"/>
      <c r="O391" s="204"/>
    </row>
    <row r="392" spans="1:13" ht="13.5" thickBot="1">
      <c r="A392" s="84"/>
      <c r="B392" s="82"/>
      <c r="C392" s="85"/>
      <c r="D392" s="24"/>
      <c r="E392" s="86"/>
      <c r="F392" s="134"/>
      <c r="G392" s="86"/>
      <c r="H392" s="85"/>
      <c r="I392" s="87"/>
      <c r="J392" s="84"/>
      <c r="K392" s="84"/>
      <c r="L392" s="84"/>
      <c r="M392" s="24"/>
    </row>
    <row r="393" spans="1:15" ht="15" customHeight="1">
      <c r="A393" s="88">
        <v>6</v>
      </c>
      <c r="B393" s="89">
        <v>0</v>
      </c>
      <c r="C393" s="90">
        <v>0</v>
      </c>
      <c r="D393" s="91">
        <f>+IF(C393=0,0,(VLOOKUP($C393,'[2]PP'!$B:$F,2,FALSE)))</f>
        <v>0</v>
      </c>
      <c r="E393" s="91">
        <f>+IF(D393=0,0,(VLOOKUP($C393,'[2]PP'!$B:$F,3,FALSE)))</f>
        <v>0</v>
      </c>
      <c r="F393" s="135">
        <f>+IF(E393=0,0,(VLOOKUP($C393,'[2]PP'!$B:$F,4,FALSE)))</f>
        <v>0</v>
      </c>
      <c r="G393" s="91">
        <f>+IF(F393=0,0,(VLOOKUP($C393,'[2]PP'!$B:$F,5,FALSE)))</f>
        <v>0</v>
      </c>
      <c r="H393" s="90">
        <v>0</v>
      </c>
      <c r="I393" s="91">
        <f>+IF(H393=0,0,(VLOOKUP($H393,'[2]PP'!$B:$F,2,FALSE)))</f>
        <v>0</v>
      </c>
      <c r="J393" s="91">
        <f>+IF(H393=0,0,(VLOOKUP($H393,'[2]PP'!$B:$F,3,FALSE)))</f>
        <v>0</v>
      </c>
      <c r="K393" s="92">
        <f>+IF(H393=0,0,(VLOOKUP($H393,'[2]PP'!$B:$F,4,FALSE)))</f>
        <v>0</v>
      </c>
      <c r="L393" s="93">
        <f>+IF(H393=0,0,(VLOOKUP($H393,'[2]PP'!$B:$F,5,FALSE)))</f>
        <v>0</v>
      </c>
      <c r="M393" s="30">
        <v>0</v>
      </c>
      <c r="N393" s="31" t="s">
        <v>8</v>
      </c>
      <c r="O393" s="68">
        <v>0</v>
      </c>
    </row>
    <row r="394" spans="1:15" ht="15" customHeight="1">
      <c r="A394" s="94">
        <v>2</v>
      </c>
      <c r="B394" s="95">
        <v>1</v>
      </c>
      <c r="C394" s="96">
        <v>96</v>
      </c>
      <c r="D394" s="97" t="str">
        <f>+IF(C394=0,0,(VLOOKUP($C394,'[2]PP'!$B:$F,2,FALSE)))</f>
        <v>Wiebauer</v>
      </c>
      <c r="E394" s="97" t="str">
        <f>+IF(D394=0,0,(VLOOKUP($C394,'[2]PP'!$B:$F,3,FALSE)))</f>
        <v>Andrej</v>
      </c>
      <c r="F394" s="136">
        <f>+IF(E394=0,0,(VLOOKUP($C394,'[2]PP'!$B:$F,4,FALSE)))</f>
        <v>1979</v>
      </c>
      <c r="G394" s="97" t="str">
        <f>+IF(F394=0,0,(VLOOKUP($C394,'[2]PP'!$B:$F,5,FALSE)))</f>
        <v>ŠKP</v>
      </c>
      <c r="H394" s="96">
        <v>0</v>
      </c>
      <c r="I394" s="97">
        <f>+IF(H394=0,0,(VLOOKUP($H394,'[2]PP'!$B:$F,2,FALSE)))</f>
        <v>0</v>
      </c>
      <c r="J394" s="97">
        <f>+IF(H394=0,0,(VLOOKUP($H394,'[2]PP'!$B:$F,3,FALSE)))</f>
        <v>0</v>
      </c>
      <c r="K394" s="98">
        <f>+IF(H394=0,0,(VLOOKUP($H394,'[2]PP'!$B:$F,4,FALSE)))</f>
        <v>0</v>
      </c>
      <c r="L394" s="99">
        <f>+IF(H394=0,0,(VLOOKUP($H394,'[2]PP'!$B:$F,5,FALSE)))</f>
        <v>0</v>
      </c>
      <c r="M394" s="38">
        <v>1</v>
      </c>
      <c r="N394" s="39" t="s">
        <v>8</v>
      </c>
      <c r="O394" s="41">
        <v>47</v>
      </c>
    </row>
    <row r="395" spans="1:15" ht="15" customHeight="1">
      <c r="A395" s="94">
        <v>9</v>
      </c>
      <c r="B395" s="95">
        <v>2</v>
      </c>
      <c r="C395" s="96">
        <v>71</v>
      </c>
      <c r="D395" s="97" t="str">
        <f>+IF(C395=0,0,(VLOOKUP($C395,'[2]PP'!$B:$F,2,FALSE)))</f>
        <v>Györi</v>
      </c>
      <c r="E395" s="97" t="str">
        <f>+IF(D395=0,0,(VLOOKUP($C395,'[2]PP'!$B:$F,3,FALSE)))</f>
        <v>Tibor</v>
      </c>
      <c r="F395" s="136">
        <f>+IF(E395=0,0,(VLOOKUP($C395,'[2]PP'!$B:$F,4,FALSE)))</f>
        <v>1983</v>
      </c>
      <c r="G395" s="97" t="str">
        <f>+IF(F395=0,0,(VLOOKUP($C395,'[2]PP'!$B:$F,5,FALSE)))</f>
        <v>ŠKP</v>
      </c>
      <c r="H395" s="96">
        <v>0</v>
      </c>
      <c r="I395" s="97">
        <f>+IF(H395=0,0,(VLOOKUP($H395,'[2]PP'!$B:$F,2,FALSE)))</f>
        <v>0</v>
      </c>
      <c r="J395" s="97">
        <f>+IF(H395=0,0,(VLOOKUP($H395,'[2]PP'!$B:$F,3,FALSE)))</f>
        <v>0</v>
      </c>
      <c r="K395" s="98">
        <f>+IF(H395=0,0,(VLOOKUP($H395,'[2]PP'!$B:$F,4,FALSE)))</f>
        <v>0</v>
      </c>
      <c r="L395" s="99">
        <f>+IF(H395=0,0,(VLOOKUP($H395,'[2]PP'!$B:$F,5,FALSE)))</f>
        <v>0</v>
      </c>
      <c r="M395" s="38">
        <v>1</v>
      </c>
      <c r="N395" s="39" t="s">
        <v>8</v>
      </c>
      <c r="O395" s="41">
        <v>49</v>
      </c>
    </row>
    <row r="396" spans="1:15" ht="15" customHeight="1">
      <c r="A396" s="94">
        <v>8</v>
      </c>
      <c r="B396" s="95">
        <v>3</v>
      </c>
      <c r="C396" s="96">
        <v>487</v>
      </c>
      <c r="D396" s="97" t="str">
        <f>+IF(C396=0,0,(VLOOKUP($C396,'[2]PP'!$B:$F,2,FALSE)))</f>
        <v>Martinek</v>
      </c>
      <c r="E396" s="97" t="str">
        <f>+IF(D396=0,0,(VLOOKUP($C396,'[2]PP'!$B:$F,3,FALSE)))</f>
        <v>Tomáš</v>
      </c>
      <c r="F396" s="136">
        <f>+IF(E396=0,0,(VLOOKUP($C396,'[2]PP'!$B:$F,4,FALSE)))</f>
        <v>1983</v>
      </c>
      <c r="G396" s="97" t="str">
        <f>+IF(F396=0,0,(VLOOKUP($C396,'[2]PP'!$B:$F,5,FALSE)))</f>
        <v>DUK</v>
      </c>
      <c r="H396" s="96">
        <v>0</v>
      </c>
      <c r="I396" s="97">
        <f>+IF(H396=0,0,(VLOOKUP($H396,'[2]PP'!$B:$F,2,FALSE)))</f>
        <v>0</v>
      </c>
      <c r="J396" s="97">
        <f>+IF(H396=0,0,(VLOOKUP($H396,'[2]PP'!$B:$F,3,FALSE)))</f>
        <v>0</v>
      </c>
      <c r="K396" s="98">
        <f>+IF(H396=0,0,(VLOOKUP($H396,'[2]PP'!$B:$F,4,FALSE)))</f>
        <v>0</v>
      </c>
      <c r="L396" s="99">
        <f>+IF(H396=0,0,(VLOOKUP($H396,'[2]PP'!$B:$F,5,FALSE)))</f>
        <v>0</v>
      </c>
      <c r="M396" s="38">
        <v>1</v>
      </c>
      <c r="N396" s="39" t="s">
        <v>8</v>
      </c>
      <c r="O396" s="41">
        <v>51</v>
      </c>
    </row>
    <row r="397" spans="1:15" ht="15" customHeight="1">
      <c r="A397" s="94">
        <v>4</v>
      </c>
      <c r="B397" s="95">
        <v>4</v>
      </c>
      <c r="C397" s="96">
        <v>94</v>
      </c>
      <c r="D397" s="97" t="str">
        <f>+IF(C397=0,0,(VLOOKUP($C397,'[2]PP'!$B:$F,2,FALSE)))</f>
        <v>Tarr</v>
      </c>
      <c r="E397" s="97" t="str">
        <f>+IF(D397=0,0,(VLOOKUP($C397,'[2]PP'!$B:$F,3,FALSE)))</f>
        <v>Juraj</v>
      </c>
      <c r="F397" s="136">
        <f>+IF(E397=0,0,(VLOOKUP($C397,'[2]PP'!$B:$F,4,FALSE)))</f>
        <v>1979</v>
      </c>
      <c r="G397" s="97" t="str">
        <f>+IF(F397=0,0,(VLOOKUP($C397,'[2]PP'!$B:$F,5,FALSE)))</f>
        <v>ŠKP</v>
      </c>
      <c r="H397" s="96">
        <v>0</v>
      </c>
      <c r="I397" s="97">
        <f>+IF(H397=0,0,(VLOOKUP($H397,'[2]PP'!$B:$F,2,FALSE)))</f>
        <v>0</v>
      </c>
      <c r="J397" s="97">
        <f>+IF(H397=0,0,(VLOOKUP($H397,'[2]PP'!$B:$F,3,FALSE)))</f>
        <v>0</v>
      </c>
      <c r="K397" s="98">
        <f>+IF(H397=0,0,(VLOOKUP($H397,'[2]PP'!$B:$F,4,FALSE)))</f>
        <v>0</v>
      </c>
      <c r="L397" s="99">
        <f>+IF(H397=0,0,(VLOOKUP($H397,'[2]PP'!$B:$F,5,FALSE)))</f>
        <v>0</v>
      </c>
      <c r="M397" s="38">
        <v>1</v>
      </c>
      <c r="N397" s="39" t="s">
        <v>8</v>
      </c>
      <c r="O397" s="41">
        <v>54</v>
      </c>
    </row>
    <row r="398" spans="1:15" ht="15" customHeight="1">
      <c r="A398" s="94">
        <v>5</v>
      </c>
      <c r="B398" s="95">
        <v>5</v>
      </c>
      <c r="C398" s="96">
        <v>98</v>
      </c>
      <c r="D398" s="97" t="str">
        <f>+IF(C398=0,0,(VLOOKUP($C398,'[2]PP'!$B:$F,2,FALSE)))</f>
        <v>Zatlakovič</v>
      </c>
      <c r="E398" s="97" t="str">
        <f>+IF(D398=0,0,(VLOOKUP($C398,'[2]PP'!$B:$F,3,FALSE)))</f>
        <v>Martin</v>
      </c>
      <c r="F398" s="136">
        <f>+IF(E398=0,0,(VLOOKUP($C398,'[2]PP'!$B:$F,4,FALSE)))</f>
        <v>1977</v>
      </c>
      <c r="G398" s="97" t="str">
        <f>+IF(F398=0,0,(VLOOKUP($C398,'[2]PP'!$B:$F,5,FALSE)))</f>
        <v>ŠKP</v>
      </c>
      <c r="H398" s="96">
        <v>0</v>
      </c>
      <c r="I398" s="97">
        <f>+IF(H398=0,0,(VLOOKUP($H398,'[2]PP'!$B:$F,2,FALSE)))</f>
        <v>0</v>
      </c>
      <c r="J398" s="97">
        <f>+IF(H398=0,0,(VLOOKUP($H398,'[2]PP'!$B:$F,3,FALSE)))</f>
        <v>0</v>
      </c>
      <c r="K398" s="98">
        <f>+IF(H398=0,0,(VLOOKUP($H398,'[2]PP'!$B:$F,4,FALSE)))</f>
        <v>0</v>
      </c>
      <c r="L398" s="99">
        <f>+IF(H398=0,0,(VLOOKUP($H398,'[2]PP'!$B:$F,5,FALSE)))</f>
        <v>0</v>
      </c>
      <c r="M398" s="38">
        <v>1</v>
      </c>
      <c r="N398" s="39" t="s">
        <v>8</v>
      </c>
      <c r="O398" s="41">
        <v>55</v>
      </c>
    </row>
    <row r="399" spans="1:15" ht="15" customHeight="1">
      <c r="A399" s="94">
        <v>1</v>
      </c>
      <c r="B399" s="95">
        <v>6</v>
      </c>
      <c r="C399" s="96">
        <v>472</v>
      </c>
      <c r="D399" s="97" t="str">
        <f>+IF(C399=0,0,(VLOOKUP($C399,'[2]PP'!$B:$F,2,FALSE)))</f>
        <v>Širila</v>
      </c>
      <c r="E399" s="97" t="str">
        <f>+IF(D399=0,0,(VLOOKUP($C399,'[2]PP'!$B:$F,3,FALSE)))</f>
        <v>Andrej</v>
      </c>
      <c r="F399" s="136">
        <f>+IF(E399=0,0,(VLOOKUP($C399,'[2]PP'!$B:$F,4,FALSE)))</f>
        <v>1980</v>
      </c>
      <c r="G399" s="97" t="str">
        <f>+IF(F399=0,0,(VLOOKUP($C399,'[2]PP'!$B:$F,5,FALSE)))</f>
        <v>ŠŠT</v>
      </c>
      <c r="H399" s="96">
        <v>0</v>
      </c>
      <c r="I399" s="97">
        <f>+IF(H399=0,0,(VLOOKUP($H399,'[2]PP'!$B:$F,2,FALSE)))</f>
        <v>0</v>
      </c>
      <c r="J399" s="97">
        <f>+IF(H399=0,0,(VLOOKUP($H399,'[2]PP'!$B:$F,3,FALSE)))</f>
        <v>0</v>
      </c>
      <c r="K399" s="98">
        <f>+IF(H399=0,0,(VLOOKUP($H399,'[2]PP'!$B:$F,4,FALSE)))</f>
        <v>0</v>
      </c>
      <c r="L399" s="99">
        <f>+IF(H399=0,0,(VLOOKUP($H399,'[2]PP'!$B:$F,5,FALSE)))</f>
        <v>0</v>
      </c>
      <c r="M399" s="38">
        <v>1</v>
      </c>
      <c r="N399" s="39" t="s">
        <v>8</v>
      </c>
      <c r="O399" s="41">
        <v>57</v>
      </c>
    </row>
    <row r="400" spans="1:15" ht="15" customHeight="1">
      <c r="A400" s="94">
        <v>7</v>
      </c>
      <c r="B400" s="95">
        <v>7</v>
      </c>
      <c r="C400" s="96">
        <v>161</v>
      </c>
      <c r="D400" s="97" t="str">
        <f>+IF(C400=0,0,(VLOOKUP($C400,'[2]PP'!$B:$F,2,FALSE)))</f>
        <v>Bugár</v>
      </c>
      <c r="E400" s="97" t="str">
        <f>+IF(D400=0,0,(VLOOKUP($C400,'[2]PP'!$B:$F,3,FALSE)))</f>
        <v>Imrich</v>
      </c>
      <c r="F400" s="136">
        <f>+IF(E400=0,0,(VLOOKUP($C400,'[2]PP'!$B:$F,4,FALSE)))</f>
        <v>1985</v>
      </c>
      <c r="G400" s="97" t="str">
        <f>+IF(F400=0,0,(VLOOKUP($C400,'[2]PP'!$B:$F,5,FALSE)))</f>
        <v>INT</v>
      </c>
      <c r="H400" s="96">
        <v>0</v>
      </c>
      <c r="I400" s="97">
        <f>+IF(H400=0,0,(VLOOKUP($H400,'[2]PP'!$B:$F,2,FALSE)))</f>
        <v>0</v>
      </c>
      <c r="J400" s="97">
        <f>+IF(H400=0,0,(VLOOKUP($H400,'[2]PP'!$B:$F,3,FALSE)))</f>
        <v>0</v>
      </c>
      <c r="K400" s="98">
        <f>+IF(H400=0,0,(VLOOKUP($H400,'[2]PP'!$B:$F,4,FALSE)))</f>
        <v>0</v>
      </c>
      <c r="L400" s="99">
        <f>+IF(H400=0,0,(VLOOKUP($H400,'[2]PP'!$B:$F,5,FALSE)))</f>
        <v>0</v>
      </c>
      <c r="M400" s="38">
        <v>1</v>
      </c>
      <c r="N400" s="39" t="s">
        <v>8</v>
      </c>
      <c r="O400" s="41">
        <v>57</v>
      </c>
    </row>
    <row r="401" spans="1:15" ht="15" customHeight="1" thickBot="1">
      <c r="A401" s="47">
        <v>3</v>
      </c>
      <c r="B401" s="100">
        <v>8</v>
      </c>
      <c r="C401" s="101">
        <v>165</v>
      </c>
      <c r="D401" s="102" t="str">
        <f>+IF(C401=0,0,(VLOOKUP($C401,'[2]PP'!$B:$F,2,FALSE)))</f>
        <v>Kaňa</v>
      </c>
      <c r="E401" s="102" t="str">
        <f>+IF(D401=0,0,(VLOOKUP($C401,'[2]PP'!$B:$F,3,FALSE)))</f>
        <v>Tomáš</v>
      </c>
      <c r="F401" s="137">
        <f>+IF(E401=0,0,(VLOOKUP($C401,'[2]PP'!$B:$F,4,FALSE)))</f>
        <v>1985</v>
      </c>
      <c r="G401" s="102" t="str">
        <f>+IF(F401=0,0,(VLOOKUP($C401,'[2]PP'!$B:$F,5,FALSE)))</f>
        <v>INT</v>
      </c>
      <c r="H401" s="101">
        <v>0</v>
      </c>
      <c r="I401" s="102">
        <f>+IF(H401=0,0,(VLOOKUP($H401,'[2]PP'!$B:$F,2,FALSE)))</f>
        <v>0</v>
      </c>
      <c r="J401" s="102">
        <f>+IF(H401=0,0,(VLOOKUP($H401,'[2]PP'!$B:$F,3,FALSE)))</f>
        <v>0</v>
      </c>
      <c r="K401" s="103">
        <f>+IF(H401=0,0,(VLOOKUP($H401,'[2]PP'!$B:$F,4,FALSE)))</f>
        <v>0</v>
      </c>
      <c r="L401" s="104">
        <f>+IF(H401=0,0,(VLOOKUP($H401,'[2]PP'!$B:$F,5,FALSE)))</f>
        <v>0</v>
      </c>
      <c r="M401" s="61">
        <v>2</v>
      </c>
      <c r="N401" s="62" t="s">
        <v>8</v>
      </c>
      <c r="O401" s="63">
        <v>1</v>
      </c>
    </row>
    <row r="402" spans="1:15" s="54" customFormat="1" ht="15" customHeight="1">
      <c r="A402" s="71"/>
      <c r="B402" s="72"/>
      <c r="C402" s="73"/>
      <c r="D402" s="74"/>
      <c r="E402" s="74"/>
      <c r="F402" s="75"/>
      <c r="G402" s="74"/>
      <c r="H402" s="73"/>
      <c r="I402" s="76"/>
      <c r="J402" s="76"/>
      <c r="K402" s="76"/>
      <c r="L402" s="76"/>
      <c r="M402" s="53"/>
      <c r="N402" s="66"/>
      <c r="O402" s="66"/>
    </row>
    <row r="403" spans="1:15" s="54" customFormat="1" ht="15" customHeight="1" thickBot="1">
      <c r="A403" s="71"/>
      <c r="B403" s="72"/>
      <c r="C403" s="73"/>
      <c r="D403" s="74"/>
      <c r="E403" s="74"/>
      <c r="F403" s="75"/>
      <c r="G403" s="74"/>
      <c r="H403" s="73"/>
      <c r="I403" s="76"/>
      <c r="J403" s="76"/>
      <c r="K403" s="76"/>
      <c r="L403" s="76"/>
      <c r="M403" s="53"/>
      <c r="N403" s="66"/>
      <c r="O403" s="66"/>
    </row>
    <row r="404" spans="1:15" ht="18.75" customHeight="1" thickBot="1">
      <c r="A404" s="77">
        <f>+A391+1</f>
        <v>76</v>
      </c>
      <c r="B404" s="78"/>
      <c r="C404" s="79" t="str">
        <f>VLOOKUP($A404,'[2]R5'!$A:$G,5,FALSE)</f>
        <v>F</v>
      </c>
      <c r="D404" s="79" t="str">
        <f>VLOOKUP($A404,'[2]R5'!$A:$G,4,FALSE)</f>
        <v>žiaci 13+14</v>
      </c>
      <c r="E404" s="79" t="str">
        <f>VLOOKUP($A404,'[2]R5'!$A:$G,3,FALSE)</f>
        <v>500 m</v>
      </c>
      <c r="F404" s="79" t="str">
        <f>VLOOKUP($A404,'[2]R5'!$A:$G,2,FALSE)</f>
        <v>C2</v>
      </c>
      <c r="G404" s="80">
        <f>VLOOKUP($A404,'[2]R5'!$A:$G,6,FALSE)</f>
        <v>0.6881944444444441</v>
      </c>
      <c r="H404" s="81"/>
      <c r="I404" s="82" t="s">
        <v>1</v>
      </c>
      <c r="J404" s="210" t="s">
        <v>15</v>
      </c>
      <c r="K404" s="210"/>
      <c r="L404" s="210"/>
      <c r="M404" s="200" t="s">
        <v>7</v>
      </c>
      <c r="N404" s="203"/>
      <c r="O404" s="204"/>
    </row>
    <row r="405" spans="1:13" ht="13.5" thickBot="1">
      <c r="A405" s="84"/>
      <c r="B405" s="82"/>
      <c r="C405" s="85"/>
      <c r="D405" s="24"/>
      <c r="E405" s="86"/>
      <c r="F405" s="134"/>
      <c r="G405" s="86"/>
      <c r="H405" s="85"/>
      <c r="I405" s="87"/>
      <c r="J405" s="84"/>
      <c r="K405" s="84"/>
      <c r="L405" s="84"/>
      <c r="M405" s="24"/>
    </row>
    <row r="406" spans="1:15" ht="15" customHeight="1">
      <c r="A406" s="88">
        <v>4</v>
      </c>
      <c r="B406" s="89">
        <v>0</v>
      </c>
      <c r="C406" s="90">
        <v>0</v>
      </c>
      <c r="D406" s="91">
        <f>+IF(C406=0,0,(VLOOKUP($C406,'[2]PP'!$B:$F,2,FALSE)))</f>
        <v>0</v>
      </c>
      <c r="E406" s="91">
        <f>+IF(D406=0,0,(VLOOKUP($C406,'[2]PP'!$B:$F,3,FALSE)))</f>
        <v>0</v>
      </c>
      <c r="F406" s="135">
        <f>+IF(E406=0,0,(VLOOKUP($C406,'[2]PP'!$B:$F,4,FALSE)))</f>
        <v>0</v>
      </c>
      <c r="G406" s="91">
        <f>+IF(F406=0,0,(VLOOKUP($C406,'[2]PP'!$B:$F,5,FALSE)))</f>
        <v>0</v>
      </c>
      <c r="H406" s="90">
        <v>0</v>
      </c>
      <c r="I406" s="91">
        <f>+IF(H406=0,0,(VLOOKUP($H406,'[2]PP'!$B:$F,2,FALSE)))</f>
        <v>0</v>
      </c>
      <c r="J406" s="91">
        <f>+IF(H406=0,0,(VLOOKUP($H406,'[2]PP'!$B:$F,3,FALSE)))</f>
        <v>0</v>
      </c>
      <c r="K406" s="92">
        <f>+IF(H406=0,0,(VLOOKUP($H406,'[2]PP'!$B:$F,4,FALSE)))</f>
        <v>0</v>
      </c>
      <c r="L406" s="93">
        <f>+IF(H406=0,0,(VLOOKUP($H406,'[2]PP'!$B:$F,5,FALSE)))</f>
        <v>0</v>
      </c>
      <c r="M406" s="30">
        <v>0</v>
      </c>
      <c r="N406" s="31" t="s">
        <v>8</v>
      </c>
      <c r="O406" s="68">
        <v>0</v>
      </c>
    </row>
    <row r="407" spans="1:15" ht="15" customHeight="1">
      <c r="A407" s="94">
        <v>5</v>
      </c>
      <c r="B407" s="95">
        <v>0</v>
      </c>
      <c r="C407" s="96">
        <v>0</v>
      </c>
      <c r="D407" s="97"/>
      <c r="E407" s="97">
        <f>+IF(D407=0,0,(VLOOKUP($C407,'[2]PP'!$B:$F,3,FALSE)))</f>
        <v>0</v>
      </c>
      <c r="F407" s="136">
        <f>+IF(E407=0,0,(VLOOKUP($C407,'[2]PP'!$B:$F,4,FALSE)))</f>
        <v>0</v>
      </c>
      <c r="G407" s="97">
        <f>+IF(F407=0,0,(VLOOKUP($C407,'[2]PP'!$B:$F,5,FALSE)))</f>
        <v>0</v>
      </c>
      <c r="H407" s="96">
        <v>0</v>
      </c>
      <c r="I407" s="97">
        <f>+IF(H407=0,0,(VLOOKUP($H407,'[2]PP'!$B:$F,2,FALSE)))</f>
        <v>0</v>
      </c>
      <c r="J407" s="97">
        <f>+IF(H407=0,0,(VLOOKUP($H407,'[2]PP'!$B:$F,3,FALSE)))</f>
        <v>0</v>
      </c>
      <c r="K407" s="98">
        <f>+IF(H407=0,0,(VLOOKUP($H407,'[2]PP'!$B:$F,4,FALSE)))</f>
        <v>0</v>
      </c>
      <c r="L407" s="99">
        <f>+IF(H407=0,0,(VLOOKUP($H407,'[2]PP'!$B:$F,5,FALSE)))</f>
        <v>0</v>
      </c>
      <c r="M407" s="38">
        <v>0</v>
      </c>
      <c r="N407" s="39" t="s">
        <v>8</v>
      </c>
      <c r="O407" s="41">
        <v>0</v>
      </c>
    </row>
    <row r="408" spans="1:15" ht="15" customHeight="1">
      <c r="A408" s="94">
        <v>6</v>
      </c>
      <c r="B408" s="95">
        <v>0</v>
      </c>
      <c r="C408" s="96">
        <v>0</v>
      </c>
      <c r="D408" s="97">
        <f>+IF(C408=0,0,(VLOOKUP($C408,'[2]PP'!$B:$F,2,FALSE)))</f>
        <v>0</v>
      </c>
      <c r="E408" s="97">
        <f>+IF(D408=0,0,(VLOOKUP($C408,'[2]PP'!$B:$F,3,FALSE)))</f>
        <v>0</v>
      </c>
      <c r="F408" s="136">
        <f>+IF(E408=0,0,(VLOOKUP($C408,'[2]PP'!$B:$F,4,FALSE)))</f>
        <v>0</v>
      </c>
      <c r="G408" s="97">
        <f>+IF(F408=0,0,(VLOOKUP($C408,'[2]PP'!$B:$F,5,FALSE)))</f>
        <v>0</v>
      </c>
      <c r="H408" s="96">
        <v>0</v>
      </c>
      <c r="I408" s="97">
        <f>+IF(H408=0,0,(VLOOKUP($H408,'[2]PP'!$B:$F,2,FALSE)))</f>
        <v>0</v>
      </c>
      <c r="J408" s="97">
        <f>+IF(H408=0,0,(VLOOKUP($H408,'[2]PP'!$B:$F,3,FALSE)))</f>
        <v>0</v>
      </c>
      <c r="K408" s="98">
        <f>+IF(H408=0,0,(VLOOKUP($H408,'[2]PP'!$B:$F,4,FALSE)))</f>
        <v>0</v>
      </c>
      <c r="L408" s="99">
        <f>+IF(H408=0,0,(VLOOKUP($H408,'[2]PP'!$B:$F,5,FALSE)))</f>
        <v>0</v>
      </c>
      <c r="M408" s="38">
        <v>0</v>
      </c>
      <c r="N408" s="39" t="s">
        <v>8</v>
      </c>
      <c r="O408" s="41">
        <v>0</v>
      </c>
    </row>
    <row r="409" spans="1:15" ht="15" customHeight="1">
      <c r="A409" s="94">
        <v>7</v>
      </c>
      <c r="B409" s="95">
        <v>0</v>
      </c>
      <c r="C409" s="96">
        <v>0</v>
      </c>
      <c r="D409" s="97">
        <f>+IF(C409=0,0,(VLOOKUP($C409,'[2]PP'!$B:$F,2,FALSE)))</f>
        <v>0</v>
      </c>
      <c r="E409" s="97">
        <f>+IF(D409=0,0,(VLOOKUP($C409,'[2]PP'!$B:$F,3,FALSE)))</f>
        <v>0</v>
      </c>
      <c r="F409" s="136">
        <f>+IF(E409=0,0,(VLOOKUP($C409,'[2]PP'!$B:$F,4,FALSE)))</f>
        <v>0</v>
      </c>
      <c r="G409" s="97">
        <f>+IF(F409=0,0,(VLOOKUP($C409,'[2]PP'!$B:$F,5,FALSE)))</f>
        <v>0</v>
      </c>
      <c r="H409" s="96">
        <v>0</v>
      </c>
      <c r="I409" s="97">
        <f>+IF(H409=0,0,(VLOOKUP($H409,'[2]PP'!$B:$F,2,FALSE)))</f>
        <v>0</v>
      </c>
      <c r="J409" s="97">
        <f>+IF(H409=0,0,(VLOOKUP($H409,'[2]PP'!$B:$F,3,FALSE)))</f>
        <v>0</v>
      </c>
      <c r="K409" s="98">
        <f>+IF(H409=0,0,(VLOOKUP($H409,'[2]PP'!$B:$F,4,FALSE)))</f>
        <v>0</v>
      </c>
      <c r="L409" s="99">
        <f>+IF(H409=0,0,(VLOOKUP($H409,'[2]PP'!$B:$F,5,FALSE)))</f>
        <v>0</v>
      </c>
      <c r="M409" s="38">
        <v>0</v>
      </c>
      <c r="N409" s="39" t="s">
        <v>8</v>
      </c>
      <c r="O409" s="41">
        <v>0</v>
      </c>
    </row>
    <row r="410" spans="1:15" ht="15" customHeight="1">
      <c r="A410" s="94">
        <v>8</v>
      </c>
      <c r="B410" s="95">
        <v>0</v>
      </c>
      <c r="C410" s="96">
        <v>0</v>
      </c>
      <c r="D410" s="97">
        <f>+IF(C410=0,0,(VLOOKUP($C410,'[2]PP'!$B:$F,2,FALSE)))</f>
        <v>0</v>
      </c>
      <c r="E410" s="97">
        <f>+IF(D410=0,0,(VLOOKUP($C410,'[2]PP'!$B:$F,3,FALSE)))</f>
        <v>0</v>
      </c>
      <c r="F410" s="136">
        <f>+IF(E410=0,0,(VLOOKUP($C410,'[2]PP'!$B:$F,4,FALSE)))</f>
        <v>0</v>
      </c>
      <c r="G410" s="97">
        <f>+IF(F410=0,0,(VLOOKUP($C410,'[2]PP'!$B:$F,5,FALSE)))</f>
        <v>0</v>
      </c>
      <c r="H410" s="96">
        <v>0</v>
      </c>
      <c r="I410" s="97">
        <f>+IF(H410=0,0,(VLOOKUP($H410,'[2]PP'!$B:$F,2,FALSE)))</f>
        <v>0</v>
      </c>
      <c r="J410" s="97">
        <f>+IF(H410=0,0,(VLOOKUP($H410,'[2]PP'!$B:$F,3,FALSE)))</f>
        <v>0</v>
      </c>
      <c r="K410" s="98">
        <f>+IF(H410=0,0,(VLOOKUP($H410,'[2]PP'!$B:$F,4,FALSE)))</f>
        <v>0</v>
      </c>
      <c r="L410" s="99">
        <f>+IF(H410=0,0,(VLOOKUP($H410,'[2]PP'!$B:$F,5,FALSE)))</f>
        <v>0</v>
      </c>
      <c r="M410" s="38">
        <v>0</v>
      </c>
      <c r="N410" s="39" t="s">
        <v>8</v>
      </c>
      <c r="O410" s="41">
        <v>0</v>
      </c>
    </row>
    <row r="411" spans="1:15" ht="15" customHeight="1">
      <c r="A411" s="94">
        <v>9</v>
      </c>
      <c r="B411" s="95">
        <v>0</v>
      </c>
      <c r="C411" s="96">
        <v>0</v>
      </c>
      <c r="D411" s="97">
        <f>+IF(C411=0,0,(VLOOKUP($C411,'[2]PP'!$B:$F,2,FALSE)))</f>
        <v>0</v>
      </c>
      <c r="E411" s="97">
        <f>+IF(D411=0,0,(VLOOKUP($C411,'[2]PP'!$B:$F,3,FALSE)))</f>
        <v>0</v>
      </c>
      <c r="F411" s="136">
        <f>+IF(E411=0,0,(VLOOKUP($C411,'[2]PP'!$B:$F,4,FALSE)))</f>
        <v>0</v>
      </c>
      <c r="G411" s="97">
        <f>+IF(F411=0,0,(VLOOKUP($C411,'[2]PP'!$B:$F,5,FALSE)))</f>
        <v>0</v>
      </c>
      <c r="H411" s="96">
        <v>0</v>
      </c>
      <c r="I411" s="97">
        <f>+IF(H411=0,0,(VLOOKUP($H411,'[2]PP'!$B:$F,2,FALSE)))</f>
        <v>0</v>
      </c>
      <c r="J411" s="97">
        <f>+IF(H411=0,0,(VLOOKUP($H411,'[2]PP'!$B:$F,3,FALSE)))</f>
        <v>0</v>
      </c>
      <c r="K411" s="98">
        <f>+IF(H411=0,0,(VLOOKUP($H411,'[2]PP'!$B:$F,4,FALSE)))</f>
        <v>0</v>
      </c>
      <c r="L411" s="99">
        <f>+IF(H411=0,0,(VLOOKUP($H411,'[2]PP'!$B:$F,5,FALSE)))</f>
        <v>0</v>
      </c>
      <c r="M411" s="38">
        <v>0</v>
      </c>
      <c r="N411" s="39" t="s">
        <v>8</v>
      </c>
      <c r="O411" s="41">
        <v>0</v>
      </c>
    </row>
    <row r="412" spans="1:15" ht="15" customHeight="1">
      <c r="A412" s="94">
        <v>1</v>
      </c>
      <c r="B412" s="95">
        <v>1</v>
      </c>
      <c r="C412" s="96">
        <v>513</v>
      </c>
      <c r="D412" s="97" t="str">
        <f>+IF(C412=0,0,(VLOOKUP($C412,'[2]PP'!$B:$F,2,FALSE)))</f>
        <v>Gombarčík</v>
      </c>
      <c r="E412" s="97" t="str">
        <f>+IF(D412=0,0,(VLOOKUP($C412,'[2]PP'!$B:$F,3,FALSE)))</f>
        <v>Tomáš</v>
      </c>
      <c r="F412" s="136">
        <f>+IF(E412=0,0,(VLOOKUP($C412,'[2]PP'!$B:$F,4,FALSE)))</f>
        <v>1990</v>
      </c>
      <c r="G412" s="97" t="str">
        <f>+IF(F412=0,0,(VLOOKUP($C412,'[2]PP'!$B:$F,5,FALSE)))</f>
        <v>NOV</v>
      </c>
      <c r="H412" s="96">
        <v>533</v>
      </c>
      <c r="I412" s="97" t="str">
        <f>+IF(H412=0,0,(VLOOKUP($H412,'[2]PP'!$B:$F,2,FALSE)))</f>
        <v>Zaťko</v>
      </c>
      <c r="J412" s="97" t="str">
        <f>+IF(H412=0,0,(VLOOKUP($H412,'[2]PP'!$B:$F,3,FALSE)))</f>
        <v>Michal</v>
      </c>
      <c r="K412" s="98">
        <f>+IF(H412=0,0,(VLOOKUP($H412,'[2]PP'!$B:$F,4,FALSE)))</f>
        <v>1990</v>
      </c>
      <c r="L412" s="99" t="str">
        <f>+IF(H412=0,0,(VLOOKUP($H412,'[2]PP'!$B:$F,5,FALSE)))</f>
        <v>NOV</v>
      </c>
      <c r="M412" s="38">
        <v>2</v>
      </c>
      <c r="N412" s="39" t="s">
        <v>8</v>
      </c>
      <c r="O412" s="41">
        <v>32</v>
      </c>
    </row>
    <row r="413" spans="1:15" ht="15" customHeight="1">
      <c r="A413" s="94">
        <v>2</v>
      </c>
      <c r="B413" s="95">
        <v>2</v>
      </c>
      <c r="C413" s="96">
        <v>424</v>
      </c>
      <c r="D413" s="97" t="str">
        <f>+IF(C413=0,0,(VLOOKUP($C413,'[2]PP'!$B:$F,2,FALSE)))</f>
        <v>Strnad</v>
      </c>
      <c r="E413" s="97" t="str">
        <f>+IF(D413=0,0,(VLOOKUP($C413,'[2]PP'!$B:$F,3,FALSE)))</f>
        <v>Jaroslav</v>
      </c>
      <c r="F413" s="136">
        <f>+IF(E413=0,0,(VLOOKUP($C413,'[2]PP'!$B:$F,4,FALSE)))</f>
        <v>1990</v>
      </c>
      <c r="G413" s="97" t="str">
        <f>+IF(F413=0,0,(VLOOKUP($C413,'[2]PP'!$B:$F,5,FALSE)))</f>
        <v>TTS</v>
      </c>
      <c r="H413" s="96">
        <v>466</v>
      </c>
      <c r="I413" s="97" t="str">
        <f>+IF(H413=0,0,(VLOOKUP($H413,'[2]PP'!$B:$F,2,FALSE)))</f>
        <v>Plíhal</v>
      </c>
      <c r="J413" s="97" t="str">
        <f>+IF(H413=0,0,(VLOOKUP($H413,'[2]PP'!$B:$F,3,FALSE)))</f>
        <v>Jakub</v>
      </c>
      <c r="K413" s="98">
        <f>+IF(H413=0,0,(VLOOKUP($H413,'[2]PP'!$B:$F,4,FALSE)))</f>
        <v>1990</v>
      </c>
      <c r="L413" s="99" t="str">
        <f>+IF(H413=0,0,(VLOOKUP($H413,'[2]PP'!$B:$F,5,FALSE)))</f>
        <v>ŠŠT</v>
      </c>
      <c r="M413" s="38">
        <v>2</v>
      </c>
      <c r="N413" s="39" t="s">
        <v>8</v>
      </c>
      <c r="O413" s="41">
        <v>39</v>
      </c>
    </row>
    <row r="414" spans="1:15" ht="15" customHeight="1" thickBot="1">
      <c r="A414" s="94">
        <v>3</v>
      </c>
      <c r="B414" s="100">
        <v>3</v>
      </c>
      <c r="C414" s="101">
        <v>519</v>
      </c>
      <c r="D414" s="102" t="str">
        <f>+IF(C414=0,0,(VLOOKUP($C414,'[2]PP'!$B:$F,2,FALSE)))</f>
        <v>Komžík</v>
      </c>
      <c r="E414" s="102" t="str">
        <f>+IF(D414=0,0,(VLOOKUP($C414,'[2]PP'!$B:$F,3,FALSE)))</f>
        <v>Juraj</v>
      </c>
      <c r="F414" s="137">
        <f>+IF(E414=0,0,(VLOOKUP($C414,'[2]PP'!$B:$F,4,FALSE)))</f>
        <v>1990</v>
      </c>
      <c r="G414" s="102" t="str">
        <f>+IF(F414=0,0,(VLOOKUP($C414,'[2]PP'!$B:$F,5,FALSE)))</f>
        <v>NOV</v>
      </c>
      <c r="H414" s="101">
        <v>326</v>
      </c>
      <c r="I414" s="102" t="str">
        <f>+IF(H414=0,0,(VLOOKUP($H414,'[2]PP'!$B:$F,2,FALSE)))</f>
        <v>Boba</v>
      </c>
      <c r="J414" s="102" t="str">
        <f>+IF(H414=0,0,(VLOOKUP($H414,'[2]PP'!$B:$F,3,FALSE)))</f>
        <v>Peter</v>
      </c>
      <c r="K414" s="103">
        <f>+IF(H414=0,0,(VLOOKUP($H414,'[2]PP'!$B:$F,4,FALSE)))</f>
        <v>1991</v>
      </c>
      <c r="L414" s="104" t="str">
        <f>+IF(H414=0,0,(VLOOKUP($H414,'[2]PP'!$B:$F,5,FALSE)))</f>
        <v>PIE</v>
      </c>
      <c r="M414" s="61">
        <v>2</v>
      </c>
      <c r="N414" s="62" t="s">
        <v>8</v>
      </c>
      <c r="O414" s="63">
        <v>46</v>
      </c>
    </row>
    <row r="415" spans="1:15" s="54" customFormat="1" ht="15" customHeight="1">
      <c r="A415" s="71"/>
      <c r="B415" s="72"/>
      <c r="C415" s="73"/>
      <c r="D415" s="74"/>
      <c r="E415" s="74"/>
      <c r="F415" s="75"/>
      <c r="G415" s="74"/>
      <c r="H415" s="73"/>
      <c r="I415" s="76"/>
      <c r="J415" s="76"/>
      <c r="K415" s="76"/>
      <c r="L415" s="76"/>
      <c r="M415" s="53"/>
      <c r="N415" s="66"/>
      <c r="O415" s="66"/>
    </row>
    <row r="416" spans="1:15" s="54" customFormat="1" ht="15" customHeight="1" thickBot="1">
      <c r="A416" s="71"/>
      <c r="B416" s="72"/>
      <c r="C416" s="73"/>
      <c r="D416" s="74"/>
      <c r="E416" s="74"/>
      <c r="F416" s="75"/>
      <c r="G416" s="74"/>
      <c r="H416" s="73"/>
      <c r="I416" s="76"/>
      <c r="J416" s="76"/>
      <c r="K416" s="76"/>
      <c r="L416" s="76"/>
      <c r="M416" s="53"/>
      <c r="N416" s="66"/>
      <c r="O416" s="66"/>
    </row>
    <row r="417" spans="1:15" ht="18.75" customHeight="1" thickBot="1">
      <c r="A417" s="77">
        <f>+A404+1</f>
        <v>77</v>
      </c>
      <c r="B417" s="78"/>
      <c r="C417" s="79" t="str">
        <f>VLOOKUP($A417,'[2]R5'!$A:$G,5,FALSE)</f>
        <v>F</v>
      </c>
      <c r="D417" s="79" t="str">
        <f>VLOOKUP($A417,'[2]R5'!$A:$G,4,FALSE)</f>
        <v>ml. dorci</v>
      </c>
      <c r="E417" s="79" t="str">
        <f>VLOOKUP($A417,'[2]R5'!$A:$G,3,FALSE)</f>
        <v>500 m</v>
      </c>
      <c r="F417" s="79" t="str">
        <f>VLOOKUP($A417,'[2]R5'!$A:$G,2,FALSE)</f>
        <v>C2</v>
      </c>
      <c r="G417" s="80">
        <f>VLOOKUP($A417,'[2]R5'!$A:$G,6,FALSE)</f>
        <v>0.6916666666666663</v>
      </c>
      <c r="H417" s="81"/>
      <c r="I417" s="82" t="s">
        <v>1</v>
      </c>
      <c r="J417" s="210" t="s">
        <v>15</v>
      </c>
      <c r="K417" s="210"/>
      <c r="L417" s="210"/>
      <c r="M417" s="200" t="s">
        <v>7</v>
      </c>
      <c r="N417" s="203"/>
      <c r="O417" s="204"/>
    </row>
    <row r="418" spans="1:13" ht="13.5" thickBot="1">
      <c r="A418" s="84"/>
      <c r="B418" s="82"/>
      <c r="C418" s="85"/>
      <c r="D418" s="24"/>
      <c r="E418" s="86"/>
      <c r="F418" s="134"/>
      <c r="G418" s="86"/>
      <c r="H418" s="85"/>
      <c r="I418" s="87"/>
      <c r="J418" s="84"/>
      <c r="K418" s="84"/>
      <c r="L418" s="84"/>
      <c r="M418" s="24"/>
    </row>
    <row r="419" spans="1:15" ht="15" customHeight="1">
      <c r="A419" s="88">
        <v>7</v>
      </c>
      <c r="B419" s="89">
        <v>0</v>
      </c>
      <c r="C419" s="90">
        <v>0</v>
      </c>
      <c r="D419" s="91">
        <f>+IF(C419=0,0,(VLOOKUP($C419,'[2]PP'!$B:$F,2,FALSE)))</f>
        <v>0</v>
      </c>
      <c r="E419" s="91">
        <f>+IF(D419=0,0,(VLOOKUP($C419,'[2]PP'!$B:$F,3,FALSE)))</f>
        <v>0</v>
      </c>
      <c r="F419" s="135">
        <f>+IF(E419=0,0,(VLOOKUP($C419,'[2]PP'!$B:$F,4,FALSE)))</f>
        <v>0</v>
      </c>
      <c r="G419" s="91">
        <f>+IF(F419=0,0,(VLOOKUP($C419,'[2]PP'!$B:$F,5,FALSE)))</f>
        <v>0</v>
      </c>
      <c r="H419" s="90">
        <v>0</v>
      </c>
      <c r="I419" s="91">
        <f>+IF(H419=0,0,(VLOOKUP($H419,'[2]PP'!$B:$F,2,FALSE)))</f>
        <v>0</v>
      </c>
      <c r="J419" s="91">
        <f>+IF(H419=0,0,(VLOOKUP($H419,'[2]PP'!$B:$F,3,FALSE)))</f>
        <v>0</v>
      </c>
      <c r="K419" s="92">
        <f>+IF(H419=0,0,(VLOOKUP($H419,'[2]PP'!$B:$F,4,FALSE)))</f>
        <v>0</v>
      </c>
      <c r="L419" s="93">
        <f>+IF(H419=0,0,(VLOOKUP($H419,'[2]PP'!$B:$F,5,FALSE)))</f>
        <v>0</v>
      </c>
      <c r="M419" s="30">
        <v>0</v>
      </c>
      <c r="N419" s="31" t="s">
        <v>8</v>
      </c>
      <c r="O419" s="68">
        <v>0</v>
      </c>
    </row>
    <row r="420" spans="1:15" ht="15" customHeight="1">
      <c r="A420" s="94">
        <v>8</v>
      </c>
      <c r="B420" s="95">
        <v>0</v>
      </c>
      <c r="C420" s="96">
        <v>0</v>
      </c>
      <c r="D420" s="97">
        <f>+IF(C420=0,0,(VLOOKUP($C420,'[2]PP'!$B:$F,2,FALSE)))</f>
        <v>0</v>
      </c>
      <c r="E420" s="97">
        <f>+IF(D420=0,0,(VLOOKUP($C420,'[2]PP'!$B:$F,3,FALSE)))</f>
        <v>0</v>
      </c>
      <c r="F420" s="136">
        <f>+IF(E420=0,0,(VLOOKUP($C420,'[2]PP'!$B:$F,4,FALSE)))</f>
        <v>0</v>
      </c>
      <c r="G420" s="97">
        <f>+IF(F420=0,0,(VLOOKUP($C420,'[2]PP'!$B:$F,5,FALSE)))</f>
        <v>0</v>
      </c>
      <c r="H420" s="96">
        <v>0</v>
      </c>
      <c r="I420" s="97">
        <f>+IF(H420=0,0,(VLOOKUP($H420,'[2]PP'!$B:$F,2,FALSE)))</f>
        <v>0</v>
      </c>
      <c r="J420" s="97">
        <f>+IF(H420=0,0,(VLOOKUP($H420,'[2]PP'!$B:$F,3,FALSE)))</f>
        <v>0</v>
      </c>
      <c r="K420" s="98">
        <f>+IF(H420=0,0,(VLOOKUP($H420,'[2]PP'!$B:$F,4,FALSE)))</f>
        <v>0</v>
      </c>
      <c r="L420" s="99">
        <f>+IF(H420=0,0,(VLOOKUP($H420,'[2]PP'!$B:$F,5,FALSE)))</f>
        <v>0</v>
      </c>
      <c r="M420" s="38">
        <v>0</v>
      </c>
      <c r="N420" s="39" t="s">
        <v>8</v>
      </c>
      <c r="O420" s="41">
        <v>0</v>
      </c>
    </row>
    <row r="421" spans="1:15" ht="15" customHeight="1">
      <c r="A421" s="94">
        <v>9</v>
      </c>
      <c r="B421" s="95">
        <v>0</v>
      </c>
      <c r="C421" s="96">
        <v>0</v>
      </c>
      <c r="D421" s="97">
        <f>+IF(C421=0,0,(VLOOKUP($C421,'[2]PP'!$B:$F,2,FALSE)))</f>
        <v>0</v>
      </c>
      <c r="E421" s="97">
        <f>+IF(D421=0,0,(VLOOKUP($C421,'[2]PP'!$B:$F,3,FALSE)))</f>
        <v>0</v>
      </c>
      <c r="F421" s="136">
        <f>+IF(E421=0,0,(VLOOKUP($C421,'[2]PP'!$B:$F,4,FALSE)))</f>
        <v>0</v>
      </c>
      <c r="G421" s="97">
        <f>+IF(F421=0,0,(VLOOKUP($C421,'[2]PP'!$B:$F,5,FALSE)))</f>
        <v>0</v>
      </c>
      <c r="H421" s="96">
        <v>0</v>
      </c>
      <c r="I421" s="97">
        <f>+IF(H421=0,0,(VLOOKUP($H421,'[2]PP'!$B:$F,2,FALSE)))</f>
        <v>0</v>
      </c>
      <c r="J421" s="97">
        <f>+IF(H421=0,0,(VLOOKUP($H421,'[2]PP'!$B:$F,3,FALSE)))</f>
        <v>0</v>
      </c>
      <c r="K421" s="98">
        <f>+IF(H421=0,0,(VLOOKUP($H421,'[2]PP'!$B:$F,4,FALSE)))</f>
        <v>0</v>
      </c>
      <c r="L421" s="99">
        <f>+IF(H421=0,0,(VLOOKUP($H421,'[2]PP'!$B:$F,5,FALSE)))</f>
        <v>0</v>
      </c>
      <c r="M421" s="38">
        <v>0</v>
      </c>
      <c r="N421" s="39" t="s">
        <v>8</v>
      </c>
      <c r="O421" s="41">
        <v>0</v>
      </c>
    </row>
    <row r="422" spans="1:15" ht="15" customHeight="1">
      <c r="A422" s="94">
        <v>5</v>
      </c>
      <c r="B422" s="95">
        <v>1</v>
      </c>
      <c r="C422" s="96">
        <v>377</v>
      </c>
      <c r="D422" s="97" t="str">
        <f>+IF(C422=0,0,(VLOOKUP($C422,'[2]PP'!$B:$F,2,FALSE)))</f>
        <v>Šupa</v>
      </c>
      <c r="E422" s="97" t="str">
        <f>+IF(D422=0,0,(VLOOKUP($C422,'[2]PP'!$B:$F,3,FALSE)))</f>
        <v>Martin</v>
      </c>
      <c r="F422" s="136">
        <f>+IF(E422=0,0,(VLOOKUP($C422,'[2]PP'!$B:$F,4,FALSE)))</f>
        <v>1989</v>
      </c>
      <c r="G422" s="97" t="str">
        <f>+IF(F422=0,0,(VLOOKUP($C422,'[2]PP'!$B:$F,5,FALSE)))</f>
        <v>PIE</v>
      </c>
      <c r="H422" s="96">
        <v>474</v>
      </c>
      <c r="I422" s="97" t="str">
        <f>+IF(H422=0,0,(VLOOKUP($H422,'[2]PP'!$B:$F,2,FALSE)))</f>
        <v>Likavčan</v>
      </c>
      <c r="J422" s="97" t="str">
        <f>+IF(H422=0,0,(VLOOKUP($H422,'[2]PP'!$B:$F,3,FALSE)))</f>
        <v>Lukáš</v>
      </c>
      <c r="K422" s="98">
        <f>+IF(H422=0,0,(VLOOKUP($H422,'[2]PP'!$B:$F,4,FALSE)))</f>
        <v>1989</v>
      </c>
      <c r="L422" s="99" t="str">
        <f>+IF(H422=0,0,(VLOOKUP($H422,'[2]PP'!$B:$F,5,FALSE)))</f>
        <v>ŠŠT</v>
      </c>
      <c r="M422" s="38">
        <v>2</v>
      </c>
      <c r="N422" s="39" t="s">
        <v>8</v>
      </c>
      <c r="O422" s="41">
        <v>10</v>
      </c>
    </row>
    <row r="423" spans="1:15" ht="15" customHeight="1">
      <c r="A423" s="94">
        <v>2</v>
      </c>
      <c r="B423" s="95">
        <v>2</v>
      </c>
      <c r="C423" s="96">
        <v>503</v>
      </c>
      <c r="D423" s="97" t="str">
        <f>+IF(C423=0,0,(VLOOKUP($C423,'[2]PP'!$B:$F,2,FALSE)))</f>
        <v>Benko</v>
      </c>
      <c r="E423" s="97" t="str">
        <f>+IF(D423=0,0,(VLOOKUP($C423,'[2]PP'!$B:$F,3,FALSE)))</f>
        <v>Jakub</v>
      </c>
      <c r="F423" s="136">
        <f>+IF(E423=0,0,(VLOOKUP($C423,'[2]PP'!$B:$F,4,FALSE)))</f>
        <v>1988</v>
      </c>
      <c r="G423" s="97" t="str">
        <f>+IF(F423=0,0,(VLOOKUP($C423,'[2]PP'!$B:$F,5,FALSE)))</f>
        <v>NOV</v>
      </c>
      <c r="H423" s="96">
        <v>504</v>
      </c>
      <c r="I423" s="97" t="str">
        <f>+IF(H423=0,0,(VLOOKUP($H423,'[2]PP'!$B:$F,2,FALSE)))</f>
        <v>Benko</v>
      </c>
      <c r="J423" s="97" t="str">
        <f>+IF(H423=0,0,(VLOOKUP($H423,'[2]PP'!$B:$F,3,FALSE)))</f>
        <v>Jozef</v>
      </c>
      <c r="K423" s="98">
        <f>+IF(H423=0,0,(VLOOKUP($H423,'[2]PP'!$B:$F,4,FALSE)))</f>
        <v>1989</v>
      </c>
      <c r="L423" s="99" t="str">
        <f>+IF(H423=0,0,(VLOOKUP($H423,'[2]PP'!$B:$F,5,FALSE)))</f>
        <v>NOV</v>
      </c>
      <c r="M423" s="38">
        <v>0</v>
      </c>
      <c r="N423" s="39" t="s">
        <v>8</v>
      </c>
      <c r="O423" s="41">
        <v>11</v>
      </c>
    </row>
    <row r="424" spans="1:15" ht="15" customHeight="1">
      <c r="A424" s="94">
        <v>6</v>
      </c>
      <c r="B424" s="95">
        <v>3</v>
      </c>
      <c r="C424" s="96">
        <v>117</v>
      </c>
      <c r="D424" s="97" t="str">
        <f>+IF(C424=0,0,(VLOOKUP($C424,'[2]PP'!$B:$F,2,FALSE)))</f>
        <v>Maršál</v>
      </c>
      <c r="E424" s="97" t="str">
        <f>+IF(D424=0,0,(VLOOKUP($C424,'[2]PP'!$B:$F,3,FALSE)))</f>
        <v>Andrej</v>
      </c>
      <c r="F424" s="136">
        <f>+IF(E424=0,0,(VLOOKUP($C424,'[2]PP'!$B:$F,4,FALSE)))</f>
        <v>1989</v>
      </c>
      <c r="G424" s="97" t="str">
        <f>+IF(F424=0,0,(VLOOKUP($C424,'[2]PP'!$B:$F,5,FALSE)))</f>
        <v>VIN</v>
      </c>
      <c r="H424" s="96">
        <v>120</v>
      </c>
      <c r="I424" s="97" t="str">
        <f>+IF(H424=0,0,(VLOOKUP($H424,'[2]PP'!$B:$F,2,FALSE)))</f>
        <v>Poliak</v>
      </c>
      <c r="J424" s="97" t="str">
        <f>+IF(H424=0,0,(VLOOKUP($H424,'[2]PP'!$B:$F,3,FALSE)))</f>
        <v>Peter</v>
      </c>
      <c r="K424" s="98">
        <f>+IF(H424=0,0,(VLOOKUP($H424,'[2]PP'!$B:$F,4,FALSE)))</f>
        <v>1989</v>
      </c>
      <c r="L424" s="99" t="str">
        <f>+IF(H424=0,0,(VLOOKUP($H424,'[2]PP'!$B:$F,5,FALSE)))</f>
        <v>VIN</v>
      </c>
      <c r="M424" s="38">
        <v>2</v>
      </c>
      <c r="N424" s="39" t="s">
        <v>8</v>
      </c>
      <c r="O424" s="41">
        <v>13</v>
      </c>
    </row>
    <row r="425" spans="1:15" ht="15" customHeight="1">
      <c r="A425" s="94">
        <v>4</v>
      </c>
      <c r="B425" s="95">
        <v>4</v>
      </c>
      <c r="C425" s="96">
        <v>411</v>
      </c>
      <c r="D425" s="97" t="str">
        <f>+IF(C425=0,0,(VLOOKUP($C425,'[2]PP'!$B:$F,2,FALSE)))</f>
        <v>Jantula</v>
      </c>
      <c r="E425" s="97" t="str">
        <f>+IF(D425=0,0,(VLOOKUP($C425,'[2]PP'!$B:$F,3,FALSE)))</f>
        <v>Stanislav</v>
      </c>
      <c r="F425" s="136">
        <f>+IF(E425=0,0,(VLOOKUP($C425,'[2]PP'!$B:$F,4,FALSE)))</f>
        <v>1989</v>
      </c>
      <c r="G425" s="97" t="str">
        <f>+IF(F425=0,0,(VLOOKUP($C425,'[2]PP'!$B:$F,5,FALSE)))</f>
        <v>TTS</v>
      </c>
      <c r="H425" s="96">
        <v>72</v>
      </c>
      <c r="I425" s="97" t="str">
        <f>+IF(H425=0,0,(VLOOKUP($H425,'[2]PP'!$B:$F,2,FALSE)))</f>
        <v>Janík</v>
      </c>
      <c r="J425" s="97" t="str">
        <f>+IF(H425=0,0,(VLOOKUP($H425,'[2]PP'!$B:$F,3,FALSE)))</f>
        <v>Peter</v>
      </c>
      <c r="K425" s="98">
        <f>+IF(H425=0,0,(VLOOKUP($H425,'[2]PP'!$B:$F,4,FALSE)))</f>
        <v>1989</v>
      </c>
      <c r="L425" s="99" t="str">
        <f>+IF(H425=0,0,(VLOOKUP($H425,'[2]PP'!$B:$F,5,FALSE)))</f>
        <v>ŠKP</v>
      </c>
      <c r="M425" s="38">
        <v>2</v>
      </c>
      <c r="N425" s="39" t="s">
        <v>8</v>
      </c>
      <c r="O425" s="41">
        <v>31</v>
      </c>
    </row>
    <row r="426" spans="1:15" ht="15" customHeight="1">
      <c r="A426" s="94">
        <v>1</v>
      </c>
      <c r="B426" s="95">
        <v>5</v>
      </c>
      <c r="C426" s="96">
        <v>557</v>
      </c>
      <c r="D426" s="97" t="str">
        <f>+IF(C426=0,0,(VLOOKUP($C426,'[2]PP'!$B:$F,2,FALSE)))</f>
        <v>Holienčík</v>
      </c>
      <c r="E426" s="97" t="str">
        <f>+IF(D426=0,0,(VLOOKUP($C426,'[2]PP'!$B:$F,3,FALSE)))</f>
        <v>Tomáš</v>
      </c>
      <c r="F426" s="136">
        <f>+IF(E426=0,0,(VLOOKUP($C426,'[2]PP'!$B:$F,4,FALSE)))</f>
        <v>1989</v>
      </c>
      <c r="G426" s="97" t="str">
        <f>+IF(F426=0,0,(VLOOKUP($C426,'[2]PP'!$B:$F,5,FALSE)))</f>
        <v>ZVO</v>
      </c>
      <c r="H426" s="96">
        <v>546</v>
      </c>
      <c r="I426" s="97" t="str">
        <f>+IF(H426=0,0,(VLOOKUP($H426,'[2]PP'!$B:$F,2,FALSE)))</f>
        <v>Benko</v>
      </c>
      <c r="J426" s="97" t="str">
        <f>+IF(H426=0,0,(VLOOKUP($H426,'[2]PP'!$B:$F,3,FALSE)))</f>
        <v>Matej</v>
      </c>
      <c r="K426" s="98">
        <f>+IF(H426=0,0,(VLOOKUP($H426,'[2]PP'!$B:$F,4,FALSE)))</f>
        <v>1989</v>
      </c>
      <c r="L426" s="99" t="str">
        <f>+IF(H426=0,0,(VLOOKUP($H426,'[2]PP'!$B:$F,5,FALSE)))</f>
        <v>ZVO</v>
      </c>
      <c r="M426" s="38">
        <v>3</v>
      </c>
      <c r="N426" s="39" t="s">
        <v>8</v>
      </c>
      <c r="O426" s="41">
        <v>1</v>
      </c>
    </row>
    <row r="427" spans="1:15" ht="15" customHeight="1" thickBot="1">
      <c r="A427" s="94">
        <v>3</v>
      </c>
      <c r="B427" s="100" t="s">
        <v>16</v>
      </c>
      <c r="C427" s="101">
        <v>547</v>
      </c>
      <c r="D427" s="102" t="str">
        <f>+IF(C427=0,0,(VLOOKUP($C427,'[2]PP'!$B:$F,2,FALSE)))</f>
        <v>Dorazil</v>
      </c>
      <c r="E427" s="102" t="str">
        <f>+IF(D427=0,0,(VLOOKUP($C427,'[2]PP'!$B:$F,3,FALSE)))</f>
        <v>Boris</v>
      </c>
      <c r="F427" s="137">
        <f>+IF(E427=0,0,(VLOOKUP($C427,'[2]PP'!$B:$F,4,FALSE)))</f>
        <v>1988</v>
      </c>
      <c r="G427" s="102" t="str">
        <f>+IF(F427=0,0,(VLOOKUP($C427,'[2]PP'!$B:$F,5,FALSE)))</f>
        <v>ZVO</v>
      </c>
      <c r="H427" s="101">
        <v>555</v>
      </c>
      <c r="I427" s="102" t="str">
        <f>+IF(H427=0,0,(VLOOKUP($H427,'[2]PP'!$B:$F,2,FALSE)))</f>
        <v>Gubčo</v>
      </c>
      <c r="J427" s="102" t="str">
        <f>+IF(H427=0,0,(VLOOKUP($H427,'[2]PP'!$B:$F,3,FALSE)))</f>
        <v>Ján</v>
      </c>
      <c r="K427" s="103">
        <f>+IF(H427=0,0,(VLOOKUP($H427,'[2]PP'!$B:$F,4,FALSE)))</f>
        <v>1989</v>
      </c>
      <c r="L427" s="104" t="str">
        <f>+IF(H427=0,0,(VLOOKUP($H427,'[2]PP'!$B:$F,5,FALSE)))</f>
        <v>ZVO</v>
      </c>
      <c r="M427" s="61">
        <v>0</v>
      </c>
      <c r="N427" s="62" t="s">
        <v>8</v>
      </c>
      <c r="O427" s="63">
        <v>0</v>
      </c>
    </row>
    <row r="428" spans="1:15" s="54" customFormat="1" ht="15" customHeight="1">
      <c r="A428" s="71"/>
      <c r="B428" s="72"/>
      <c r="C428" s="73"/>
      <c r="D428" s="74"/>
      <c r="E428" s="74"/>
      <c r="F428" s="75"/>
      <c r="G428" s="74"/>
      <c r="H428" s="73"/>
      <c r="I428" s="76"/>
      <c r="J428" s="76"/>
      <c r="K428" s="76"/>
      <c r="L428" s="76"/>
      <c r="M428" s="53"/>
      <c r="N428" s="66"/>
      <c r="O428" s="66"/>
    </row>
    <row r="429" spans="1:15" s="54" customFormat="1" ht="15" customHeight="1" thickBot="1">
      <c r="A429" s="71"/>
      <c r="B429" s="72"/>
      <c r="C429" s="73"/>
      <c r="D429" s="74"/>
      <c r="E429" s="74"/>
      <c r="F429" s="75"/>
      <c r="G429" s="74"/>
      <c r="H429" s="73"/>
      <c r="I429" s="76"/>
      <c r="J429" s="76"/>
      <c r="K429" s="76"/>
      <c r="L429" s="76"/>
      <c r="M429" s="53"/>
      <c r="N429" s="66"/>
      <c r="O429" s="66"/>
    </row>
    <row r="430" spans="1:15" ht="18.75" customHeight="1" thickBot="1">
      <c r="A430" s="77">
        <f>+A417+1</f>
        <v>78</v>
      </c>
      <c r="B430" s="78"/>
      <c r="C430" s="79" t="str">
        <f>VLOOKUP($A430,'[2]R5'!$A:$G,5,FALSE)</f>
        <v>F</v>
      </c>
      <c r="D430" s="79" t="str">
        <f>VLOOKUP($A430,'[2]R5'!$A:$G,4,FALSE)</f>
        <v>st. dorci</v>
      </c>
      <c r="E430" s="79" t="str">
        <f>VLOOKUP($A430,'[2]R5'!$A:$G,3,FALSE)</f>
        <v>500 m</v>
      </c>
      <c r="F430" s="79" t="str">
        <f>VLOOKUP($A430,'[2]R5'!$A:$G,2,FALSE)</f>
        <v>C1</v>
      </c>
      <c r="G430" s="80">
        <f>VLOOKUP($A430,'[2]R5'!$A:$G,6,FALSE)</f>
        <v>0.6951388888888885</v>
      </c>
      <c r="H430" s="81"/>
      <c r="I430" s="82" t="s">
        <v>1</v>
      </c>
      <c r="J430" s="210" t="s">
        <v>15</v>
      </c>
      <c r="K430" s="210"/>
      <c r="L430" s="210"/>
      <c r="M430" s="200" t="s">
        <v>7</v>
      </c>
      <c r="N430" s="203"/>
      <c r="O430" s="204"/>
    </row>
    <row r="431" spans="1:13" ht="13.5" thickBot="1">
      <c r="A431" s="84"/>
      <c r="B431" s="82"/>
      <c r="C431" s="85"/>
      <c r="D431" s="24"/>
      <c r="E431" s="86"/>
      <c r="F431" s="134"/>
      <c r="G431" s="86"/>
      <c r="H431" s="85"/>
      <c r="I431" s="87"/>
      <c r="J431" s="84"/>
      <c r="K431" s="84"/>
      <c r="L431" s="84"/>
      <c r="M431" s="24"/>
    </row>
    <row r="432" spans="1:15" ht="15" customHeight="1">
      <c r="A432" s="88">
        <v>4</v>
      </c>
      <c r="B432" s="89">
        <v>1</v>
      </c>
      <c r="C432" s="90">
        <v>369</v>
      </c>
      <c r="D432" s="91" t="str">
        <f>+IF(C432=0,0,(VLOOKUP($C432,'[2]PP'!$B:$F,2,FALSE)))</f>
        <v>Rusnák</v>
      </c>
      <c r="E432" s="91" t="str">
        <f>+IF(D432=0,0,(VLOOKUP($C432,'[2]PP'!$B:$F,3,FALSE)))</f>
        <v>Matej</v>
      </c>
      <c r="F432" s="135">
        <f>+IF(E432=0,0,(VLOOKUP($C432,'[2]PP'!$B:$F,4,FALSE)))</f>
        <v>1988</v>
      </c>
      <c r="G432" s="91" t="str">
        <f>+IF(F432=0,0,(VLOOKUP($C432,'[2]PP'!$B:$F,5,FALSE)))</f>
        <v>PIE</v>
      </c>
      <c r="H432" s="90">
        <v>0</v>
      </c>
      <c r="I432" s="91">
        <f>+IF(H432=0,0,(VLOOKUP($H432,'[2]PP'!$B:$F,2,FALSE)))</f>
        <v>0</v>
      </c>
      <c r="J432" s="91">
        <f>+IF(H432=0,0,(VLOOKUP($H432,'[2]PP'!$B:$F,3,FALSE)))</f>
        <v>0</v>
      </c>
      <c r="K432" s="92">
        <f>+IF(H432=0,0,(VLOOKUP($H432,'[2]PP'!$B:$F,4,FALSE)))</f>
        <v>0</v>
      </c>
      <c r="L432" s="93">
        <f>+IF(H432=0,0,(VLOOKUP($H432,'[2]PP'!$B:$F,5,FALSE)))</f>
        <v>0</v>
      </c>
      <c r="M432" s="30">
        <v>2</v>
      </c>
      <c r="N432" s="31" t="s">
        <v>8</v>
      </c>
      <c r="O432" s="68">
        <v>2</v>
      </c>
    </row>
    <row r="433" spans="1:15" ht="15" customHeight="1">
      <c r="A433" s="94">
        <v>6</v>
      </c>
      <c r="B433" s="95">
        <v>2</v>
      </c>
      <c r="C433" s="96">
        <v>502</v>
      </c>
      <c r="D433" s="97" t="str">
        <f>+IF(C433=0,0,(VLOOKUP($C433,'[2]PP'!$B:$F,2,FALSE)))</f>
        <v>Beneš</v>
      </c>
      <c r="E433" s="97" t="str">
        <f>+IF(D433=0,0,(VLOOKUP($C433,'[2]PP'!$B:$F,3,FALSE)))</f>
        <v>Martin</v>
      </c>
      <c r="F433" s="136">
        <f>+IF(E433=0,0,(VLOOKUP($C433,'[2]PP'!$B:$F,4,FALSE)))</f>
        <v>1987</v>
      </c>
      <c r="G433" s="97" t="str">
        <f>+IF(F433=0,0,(VLOOKUP($C433,'[2]PP'!$B:$F,5,FALSE)))</f>
        <v>NOV</v>
      </c>
      <c r="H433" s="96">
        <v>0</v>
      </c>
      <c r="I433" s="97">
        <f>+IF(H433=0,0,(VLOOKUP($H433,'[2]PP'!$B:$F,2,FALSE)))</f>
        <v>0</v>
      </c>
      <c r="J433" s="97">
        <f>+IF(H433=0,0,(VLOOKUP($H433,'[2]PP'!$B:$F,3,FALSE)))</f>
        <v>0</v>
      </c>
      <c r="K433" s="98">
        <f>+IF(H433=0,0,(VLOOKUP($H433,'[2]PP'!$B:$F,4,FALSE)))</f>
        <v>0</v>
      </c>
      <c r="L433" s="99">
        <f>+IF(H433=0,0,(VLOOKUP($H433,'[2]PP'!$B:$F,5,FALSE)))</f>
        <v>0</v>
      </c>
      <c r="M433" s="38">
        <v>2</v>
      </c>
      <c r="N433" s="39" t="s">
        <v>8</v>
      </c>
      <c r="O433" s="41">
        <v>5</v>
      </c>
    </row>
    <row r="434" spans="1:15" ht="15" customHeight="1">
      <c r="A434" s="94">
        <v>3</v>
      </c>
      <c r="B434" s="95">
        <v>3</v>
      </c>
      <c r="C434" s="96">
        <v>119</v>
      </c>
      <c r="D434" s="97" t="str">
        <f>+IF(C434=0,0,(VLOOKUP($C434,'[2]PP'!$B:$F,2,FALSE)))</f>
        <v>Oremus</v>
      </c>
      <c r="E434" s="97" t="str">
        <f>+IF(D434=0,0,(VLOOKUP($C434,'[2]PP'!$B:$F,3,FALSE)))</f>
        <v>Matej</v>
      </c>
      <c r="F434" s="136">
        <f>+IF(E434=0,0,(VLOOKUP($C434,'[2]PP'!$B:$F,4,FALSE)))</f>
        <v>1986</v>
      </c>
      <c r="G434" s="97" t="str">
        <f>+IF(F434=0,0,(VLOOKUP($C434,'[2]PP'!$B:$F,5,FALSE)))</f>
        <v>VIN</v>
      </c>
      <c r="H434" s="96">
        <v>0</v>
      </c>
      <c r="I434" s="97">
        <f>+IF(H434=0,0,(VLOOKUP($H434,'[2]PP'!$B:$F,2,FALSE)))</f>
        <v>0</v>
      </c>
      <c r="J434" s="97">
        <f>+IF(H434=0,0,(VLOOKUP($H434,'[2]PP'!$B:$F,3,FALSE)))</f>
        <v>0</v>
      </c>
      <c r="K434" s="98">
        <f>+IF(H434=0,0,(VLOOKUP($H434,'[2]PP'!$B:$F,4,FALSE)))</f>
        <v>0</v>
      </c>
      <c r="L434" s="99">
        <f>+IF(H434=0,0,(VLOOKUP($H434,'[2]PP'!$B:$F,5,FALSE)))</f>
        <v>0</v>
      </c>
      <c r="M434" s="38">
        <v>2</v>
      </c>
      <c r="N434" s="39" t="s">
        <v>8</v>
      </c>
      <c r="O434" s="41">
        <v>9</v>
      </c>
    </row>
    <row r="435" spans="1:15" ht="15" customHeight="1">
      <c r="A435" s="94">
        <v>9</v>
      </c>
      <c r="B435" s="95">
        <v>4</v>
      </c>
      <c r="C435" s="96">
        <v>406</v>
      </c>
      <c r="D435" s="97" t="str">
        <f>+IF(C435=0,0,(VLOOKUP($C435,'[2]PP'!$B:$F,2,FALSE)))</f>
        <v>Dušička</v>
      </c>
      <c r="E435" s="97" t="str">
        <f>+IF(D435=0,0,(VLOOKUP($C435,'[2]PP'!$B:$F,3,FALSE)))</f>
        <v>Michal</v>
      </c>
      <c r="F435" s="136">
        <f>+IF(E435=0,0,(VLOOKUP($C435,'[2]PP'!$B:$F,4,FALSE)))</f>
        <v>1987</v>
      </c>
      <c r="G435" s="97" t="str">
        <f>+IF(F435=0,0,(VLOOKUP($C435,'[2]PP'!$B:$F,5,FALSE)))</f>
        <v>TTS</v>
      </c>
      <c r="H435" s="96">
        <v>0</v>
      </c>
      <c r="I435" s="97">
        <f>+IF(H435=0,0,(VLOOKUP($H435,'[2]PP'!$B:$F,2,FALSE)))</f>
        <v>0</v>
      </c>
      <c r="J435" s="97">
        <f>+IF(H435=0,0,(VLOOKUP($H435,'[2]PP'!$B:$F,3,FALSE)))</f>
        <v>0</v>
      </c>
      <c r="K435" s="98">
        <f>+IF(H435=0,0,(VLOOKUP($H435,'[2]PP'!$B:$F,4,FALSE)))</f>
        <v>0</v>
      </c>
      <c r="L435" s="99">
        <f>+IF(H435=0,0,(VLOOKUP($H435,'[2]PP'!$B:$F,5,FALSE)))</f>
        <v>0</v>
      </c>
      <c r="M435" s="38">
        <v>2</v>
      </c>
      <c r="N435" s="39" t="s">
        <v>8</v>
      </c>
      <c r="O435" s="41">
        <v>10</v>
      </c>
    </row>
    <row r="436" spans="1:15" ht="15" customHeight="1">
      <c r="A436" s="94">
        <v>8</v>
      </c>
      <c r="B436" s="95">
        <v>5</v>
      </c>
      <c r="C436" s="96">
        <v>417</v>
      </c>
      <c r="D436" s="97" t="str">
        <f>+IF(C436=0,0,(VLOOKUP($C436,'[2]PP'!$B:$F,2,FALSE)))</f>
        <v>Krendl</v>
      </c>
      <c r="E436" s="97" t="str">
        <f>+IF(D436=0,0,(VLOOKUP($C436,'[2]PP'!$B:$F,3,FALSE)))</f>
        <v>Martin</v>
      </c>
      <c r="F436" s="136">
        <f>+IF(E436=0,0,(VLOOKUP($C436,'[2]PP'!$B:$F,4,FALSE)))</f>
        <v>1986</v>
      </c>
      <c r="G436" s="97" t="str">
        <f>+IF(F436=0,0,(VLOOKUP($C436,'[2]PP'!$B:$F,5,FALSE)))</f>
        <v>TTS</v>
      </c>
      <c r="H436" s="96">
        <v>0</v>
      </c>
      <c r="I436" s="97">
        <f>+IF(H436=0,0,(VLOOKUP($H436,'[2]PP'!$B:$F,2,FALSE)))</f>
        <v>0</v>
      </c>
      <c r="J436" s="97">
        <f>+IF(H436=0,0,(VLOOKUP($H436,'[2]PP'!$B:$F,3,FALSE)))</f>
        <v>0</v>
      </c>
      <c r="K436" s="98">
        <f>+IF(H436=0,0,(VLOOKUP($H436,'[2]PP'!$B:$F,4,FALSE)))</f>
        <v>0</v>
      </c>
      <c r="L436" s="99">
        <f>+IF(H436=0,0,(VLOOKUP($H436,'[2]PP'!$B:$F,5,FALSE)))</f>
        <v>0</v>
      </c>
      <c r="M436" s="38">
        <v>2</v>
      </c>
      <c r="N436" s="39" t="s">
        <v>8</v>
      </c>
      <c r="O436" s="41">
        <v>13</v>
      </c>
    </row>
    <row r="437" spans="1:15" ht="15" customHeight="1">
      <c r="A437" s="94">
        <v>7</v>
      </c>
      <c r="B437" s="95">
        <v>6</v>
      </c>
      <c r="C437" s="96">
        <v>569</v>
      </c>
      <c r="D437" s="97" t="str">
        <f>+IF(C437=0,0,(VLOOKUP($C437,'[2]PP'!$B:$F,2,FALSE)))</f>
        <v>Marcinek</v>
      </c>
      <c r="E437" s="97" t="str">
        <f>+IF(D437=0,0,(VLOOKUP($C437,'[2]PP'!$B:$F,3,FALSE)))</f>
        <v>Tomáš</v>
      </c>
      <c r="F437" s="136">
        <f>+IF(E437=0,0,(VLOOKUP($C437,'[2]PP'!$B:$F,4,FALSE)))</f>
        <v>1986</v>
      </c>
      <c r="G437" s="97" t="str">
        <f>+IF(F437=0,0,(VLOOKUP($C437,'[2]PP'!$B:$F,5,FALSE)))</f>
        <v>ZVK</v>
      </c>
      <c r="H437" s="96">
        <v>0</v>
      </c>
      <c r="I437" s="97">
        <f>+IF(H437=0,0,(VLOOKUP($H437,'[2]PP'!$B:$F,2,FALSE)))</f>
        <v>0</v>
      </c>
      <c r="J437" s="97">
        <f>+IF(H437=0,0,(VLOOKUP($H437,'[2]PP'!$B:$F,3,FALSE)))</f>
        <v>0</v>
      </c>
      <c r="K437" s="98">
        <f>+IF(H437=0,0,(VLOOKUP($H437,'[2]PP'!$B:$F,4,FALSE)))</f>
        <v>0</v>
      </c>
      <c r="L437" s="99">
        <f>+IF(H437=0,0,(VLOOKUP($H437,'[2]PP'!$B:$F,5,FALSE)))</f>
        <v>0</v>
      </c>
      <c r="M437" s="38">
        <v>2</v>
      </c>
      <c r="N437" s="39" t="s">
        <v>8</v>
      </c>
      <c r="O437" s="41">
        <v>14</v>
      </c>
    </row>
    <row r="438" spans="1:15" ht="15" customHeight="1">
      <c r="A438" s="94">
        <v>2</v>
      </c>
      <c r="B438" s="95">
        <v>7</v>
      </c>
      <c r="C438" s="96">
        <v>367</v>
      </c>
      <c r="D438" s="97" t="str">
        <f>+IF(C438=0,0,(VLOOKUP($C438,'[2]PP'!$B:$F,2,FALSE)))</f>
        <v>Pátek</v>
      </c>
      <c r="E438" s="97" t="str">
        <f>+IF(D438=0,0,(VLOOKUP($C438,'[2]PP'!$B:$F,3,FALSE)))</f>
        <v>Zdeněk</v>
      </c>
      <c r="F438" s="136">
        <f>+IF(E438=0,0,(VLOOKUP($C438,'[2]PP'!$B:$F,4,FALSE)))</f>
        <v>1986</v>
      </c>
      <c r="G438" s="97" t="str">
        <f>+IF(F438=0,0,(VLOOKUP($C438,'[2]PP'!$B:$F,5,FALSE)))</f>
        <v>PIE</v>
      </c>
      <c r="H438" s="96">
        <v>0</v>
      </c>
      <c r="I438" s="97">
        <f>+IF(H438=0,0,(VLOOKUP($H438,'[2]PP'!$B:$F,2,FALSE)))</f>
        <v>0</v>
      </c>
      <c r="J438" s="97">
        <f>+IF(H438=0,0,(VLOOKUP($H438,'[2]PP'!$B:$F,3,FALSE)))</f>
        <v>0</v>
      </c>
      <c r="K438" s="98">
        <f>+IF(H438=0,0,(VLOOKUP($H438,'[2]PP'!$B:$F,4,FALSE)))</f>
        <v>0</v>
      </c>
      <c r="L438" s="99">
        <f>+IF(H438=0,0,(VLOOKUP($H438,'[2]PP'!$B:$F,5,FALSE)))</f>
        <v>0</v>
      </c>
      <c r="M438" s="38">
        <v>2</v>
      </c>
      <c r="N438" s="39" t="s">
        <v>8</v>
      </c>
      <c r="O438" s="41">
        <v>15</v>
      </c>
    </row>
    <row r="439" spans="1:15" ht="15" customHeight="1">
      <c r="A439" s="94">
        <v>1</v>
      </c>
      <c r="B439" s="95">
        <v>8</v>
      </c>
      <c r="C439" s="96">
        <v>112</v>
      </c>
      <c r="D439" s="97" t="str">
        <f>+IF(C439=0,0,(VLOOKUP($C439,'[2]PP'!$B:$F,2,FALSE)))</f>
        <v>Džongov</v>
      </c>
      <c r="E439" s="97" t="str">
        <f>+IF(D439=0,0,(VLOOKUP($C439,'[2]PP'!$B:$F,3,FALSE)))</f>
        <v>Martin</v>
      </c>
      <c r="F439" s="136">
        <f>+IF(E439=0,0,(VLOOKUP($C439,'[2]PP'!$B:$F,4,FALSE)))</f>
        <v>1987</v>
      </c>
      <c r="G439" s="97" t="str">
        <f>+IF(F439=0,0,(VLOOKUP($C439,'[2]PP'!$B:$F,5,FALSE)))</f>
        <v>VIN</v>
      </c>
      <c r="H439" s="96">
        <v>0</v>
      </c>
      <c r="I439" s="97">
        <f>+IF(H439=0,0,(VLOOKUP($H439,'[2]PP'!$B:$F,2,FALSE)))</f>
        <v>0</v>
      </c>
      <c r="J439" s="97">
        <f>+IF(H439=0,0,(VLOOKUP($H439,'[2]PP'!$B:$F,3,FALSE)))</f>
        <v>0</v>
      </c>
      <c r="K439" s="98">
        <f>+IF(H439=0,0,(VLOOKUP($H439,'[2]PP'!$B:$F,4,FALSE)))</f>
        <v>0</v>
      </c>
      <c r="L439" s="99">
        <f>+IF(H439=0,0,(VLOOKUP($H439,'[2]PP'!$B:$F,5,FALSE)))</f>
        <v>0</v>
      </c>
      <c r="M439" s="38">
        <v>2</v>
      </c>
      <c r="N439" s="39" t="s">
        <v>8</v>
      </c>
      <c r="O439" s="41">
        <v>21</v>
      </c>
    </row>
    <row r="440" spans="1:15" ht="15" customHeight="1" thickBot="1">
      <c r="A440" s="94">
        <v>5</v>
      </c>
      <c r="B440" s="100" t="s">
        <v>16</v>
      </c>
      <c r="C440" s="101">
        <v>278</v>
      </c>
      <c r="D440" s="102" t="str">
        <f>+IF(C440=0,0,(VLOOKUP($C440,'[2]PP'!$B:$F,2,FALSE)))</f>
        <v>Vároš</v>
      </c>
      <c r="E440" s="102" t="str">
        <f>+IF(D440=0,0,(VLOOKUP($C440,'[2]PP'!$B:$F,3,FALSE)))</f>
        <v>Marián</v>
      </c>
      <c r="F440" s="137">
        <f>+IF(E440=0,0,(VLOOKUP($C440,'[2]PP'!$B:$F,4,FALSE)))</f>
        <v>1987</v>
      </c>
      <c r="G440" s="102" t="str">
        <f>+IF(F440=0,0,(VLOOKUP($C440,'[2]PP'!$B:$F,5,FALSE)))</f>
        <v>KOM</v>
      </c>
      <c r="H440" s="101">
        <v>0</v>
      </c>
      <c r="I440" s="102">
        <f>+IF(H440=0,0,(VLOOKUP($H440,'[2]PP'!$B:$F,2,FALSE)))</f>
        <v>0</v>
      </c>
      <c r="J440" s="102">
        <f>+IF(H440=0,0,(VLOOKUP($H440,'[2]PP'!$B:$F,3,FALSE)))</f>
        <v>0</v>
      </c>
      <c r="K440" s="103">
        <f>+IF(H440=0,0,(VLOOKUP($H440,'[2]PP'!$B:$F,4,FALSE)))</f>
        <v>0</v>
      </c>
      <c r="L440" s="104">
        <f>+IF(H440=0,0,(VLOOKUP($H440,'[2]PP'!$B:$F,5,FALSE)))</f>
        <v>0</v>
      </c>
      <c r="M440" s="61">
        <v>0</v>
      </c>
      <c r="N440" s="62" t="s">
        <v>8</v>
      </c>
      <c r="O440" s="63">
        <v>0</v>
      </c>
    </row>
    <row r="441" spans="1:15" s="54" customFormat="1" ht="15" customHeight="1">
      <c r="A441" s="71"/>
      <c r="B441" s="72"/>
      <c r="C441" s="73"/>
      <c r="D441" s="74"/>
      <c r="E441" s="74"/>
      <c r="F441" s="75"/>
      <c r="G441" s="74"/>
      <c r="H441" s="73"/>
      <c r="I441" s="76"/>
      <c r="J441" s="76"/>
      <c r="K441" s="76"/>
      <c r="L441" s="76"/>
      <c r="M441" s="53"/>
      <c r="N441" s="66"/>
      <c r="O441" s="66"/>
    </row>
    <row r="442" spans="1:15" s="54" customFormat="1" ht="15" customHeight="1" thickBot="1">
      <c r="A442" s="71"/>
      <c r="B442" s="72"/>
      <c r="C442" s="73"/>
      <c r="D442" s="74"/>
      <c r="E442" s="74"/>
      <c r="F442" s="75"/>
      <c r="G442" s="74"/>
      <c r="H442" s="73"/>
      <c r="I442" s="76"/>
      <c r="J442" s="76"/>
      <c r="K442" s="76"/>
      <c r="L442" s="76"/>
      <c r="M442" s="53"/>
      <c r="N442" s="66"/>
      <c r="O442" s="66"/>
    </row>
    <row r="443" spans="1:15" ht="18.75" customHeight="1" thickBot="1">
      <c r="A443" s="77">
        <f>+A430+1</f>
        <v>79</v>
      </c>
      <c r="B443" s="78"/>
      <c r="C443" s="79" t="str">
        <f>VLOOKUP($A443,'[2]R5'!$A:$G,5,FALSE)</f>
        <v>F</v>
      </c>
      <c r="D443" s="79" t="str">
        <f>VLOOKUP($A443,'[2]R5'!$A:$G,4,FALSE)</f>
        <v>muži</v>
      </c>
      <c r="E443" s="79" t="str">
        <f>VLOOKUP($A443,'[2]R5'!$A:$G,3,FALSE)</f>
        <v>500 m</v>
      </c>
      <c r="F443" s="79" t="str">
        <f>VLOOKUP($A443,'[2]R5'!$A:$G,2,FALSE)</f>
        <v>C2</v>
      </c>
      <c r="G443" s="80">
        <f>VLOOKUP($A443,'[2]R5'!$A:$G,6,FALSE)</f>
        <v>0.6986111111111107</v>
      </c>
      <c r="H443" s="81"/>
      <c r="I443" s="82" t="s">
        <v>1</v>
      </c>
      <c r="J443" s="210" t="s">
        <v>15</v>
      </c>
      <c r="K443" s="210"/>
      <c r="L443" s="210"/>
      <c r="M443" s="200" t="s">
        <v>7</v>
      </c>
      <c r="N443" s="203"/>
      <c r="O443" s="204"/>
    </row>
    <row r="444" spans="1:13" ht="13.5" thickBot="1">
      <c r="A444" s="84"/>
      <c r="B444" s="82"/>
      <c r="C444" s="85"/>
      <c r="D444" s="24"/>
      <c r="E444" s="86"/>
      <c r="F444" s="134"/>
      <c r="G444" s="86"/>
      <c r="H444" s="85"/>
      <c r="I444" s="87"/>
      <c r="J444" s="84"/>
      <c r="K444" s="84"/>
      <c r="L444" s="84"/>
      <c r="M444" s="24"/>
    </row>
    <row r="445" spans="1:15" ht="15" customHeight="1">
      <c r="A445" s="88">
        <v>2</v>
      </c>
      <c r="B445" s="89">
        <v>0</v>
      </c>
      <c r="C445" s="90">
        <v>0</v>
      </c>
      <c r="D445" s="91">
        <f>+IF(C445=0,0,(VLOOKUP($C445,'[2]PP'!$B:$F,2,FALSE)))</f>
        <v>0</v>
      </c>
      <c r="E445" s="91">
        <f>+IF(D445=0,0,(VLOOKUP($C445,'[2]PP'!$B:$F,3,FALSE)))</f>
        <v>0</v>
      </c>
      <c r="F445" s="135">
        <f>+IF(E445=0,0,(VLOOKUP($C445,'[2]PP'!$B:$F,4,FALSE)))</f>
        <v>0</v>
      </c>
      <c r="G445" s="91">
        <f>+IF(F445=0,0,(VLOOKUP($C445,'[2]PP'!$B:$F,5,FALSE)))</f>
        <v>0</v>
      </c>
      <c r="H445" s="90">
        <v>0</v>
      </c>
      <c r="I445" s="91">
        <f>+IF(H445=0,0,(VLOOKUP($H445,'[2]PP'!$B:$F,2,FALSE)))</f>
        <v>0</v>
      </c>
      <c r="J445" s="91">
        <f>+IF(H445=0,0,(VLOOKUP($H445,'[2]PP'!$B:$F,3,FALSE)))</f>
        <v>0</v>
      </c>
      <c r="K445" s="92">
        <f>+IF(H445=0,0,(VLOOKUP($H445,'[2]PP'!$B:$F,4,FALSE)))</f>
        <v>0</v>
      </c>
      <c r="L445" s="93">
        <f>+IF(H445=0,0,(VLOOKUP($H445,'[2]PP'!$B:$F,5,FALSE)))</f>
        <v>0</v>
      </c>
      <c r="M445" s="30">
        <v>0</v>
      </c>
      <c r="N445" s="31" t="s">
        <v>8</v>
      </c>
      <c r="O445" s="68">
        <v>0</v>
      </c>
    </row>
    <row r="446" spans="1:15" ht="15" customHeight="1">
      <c r="A446" s="94">
        <v>5</v>
      </c>
      <c r="B446" s="95">
        <v>0</v>
      </c>
      <c r="C446" s="96">
        <v>0</v>
      </c>
      <c r="D446" s="97">
        <f>+IF(C446=0,0,(VLOOKUP($C446,'[2]PP'!$B:$F,2,FALSE)))</f>
        <v>0</v>
      </c>
      <c r="E446" s="97">
        <f>+IF(D446=0,0,(VLOOKUP($C446,'[2]PP'!$B:$F,3,FALSE)))</f>
        <v>0</v>
      </c>
      <c r="F446" s="136">
        <f>+IF(E446=0,0,(VLOOKUP($C446,'[2]PP'!$B:$F,4,FALSE)))</f>
        <v>0</v>
      </c>
      <c r="G446" s="97">
        <f>+IF(F446=0,0,(VLOOKUP($C446,'[2]PP'!$B:$F,5,FALSE)))</f>
        <v>0</v>
      </c>
      <c r="H446" s="96">
        <v>0</v>
      </c>
      <c r="I446" s="97">
        <f>+IF(H446=0,0,(VLOOKUP($H446,'[2]PP'!$B:$F,2,FALSE)))</f>
        <v>0</v>
      </c>
      <c r="J446" s="97">
        <f>+IF(H446=0,0,(VLOOKUP($H446,'[2]PP'!$B:$F,3,FALSE)))</f>
        <v>0</v>
      </c>
      <c r="K446" s="98">
        <f>+IF(H446=0,0,(VLOOKUP($H446,'[2]PP'!$B:$F,4,FALSE)))</f>
        <v>0</v>
      </c>
      <c r="L446" s="99">
        <f>+IF(H446=0,0,(VLOOKUP($H446,'[2]PP'!$B:$F,5,FALSE)))</f>
        <v>0</v>
      </c>
      <c r="M446" s="38">
        <v>0</v>
      </c>
      <c r="N446" s="39" t="s">
        <v>8</v>
      </c>
      <c r="O446" s="41">
        <v>0</v>
      </c>
    </row>
    <row r="447" spans="1:15" ht="15" customHeight="1">
      <c r="A447" s="94">
        <v>6</v>
      </c>
      <c r="B447" s="95">
        <v>0</v>
      </c>
      <c r="C447" s="96">
        <v>0</v>
      </c>
      <c r="D447" s="97">
        <f>+IF(C447=0,0,(VLOOKUP($C447,'[2]PP'!$B:$F,2,FALSE)))</f>
        <v>0</v>
      </c>
      <c r="E447" s="97">
        <f>+IF(D447=0,0,(VLOOKUP($C447,'[2]PP'!$B:$F,3,FALSE)))</f>
        <v>0</v>
      </c>
      <c r="F447" s="136">
        <f>+IF(E447=0,0,(VLOOKUP($C447,'[2]PP'!$B:$F,4,FALSE)))</f>
        <v>0</v>
      </c>
      <c r="G447" s="97">
        <f>+IF(F447=0,0,(VLOOKUP($C447,'[2]PP'!$B:$F,5,FALSE)))</f>
        <v>0</v>
      </c>
      <c r="H447" s="96">
        <v>0</v>
      </c>
      <c r="I447" s="97">
        <f>+IF(H447=0,0,(VLOOKUP($H447,'[2]PP'!$B:$F,2,FALSE)))</f>
        <v>0</v>
      </c>
      <c r="J447" s="97">
        <f>+IF(H447=0,0,(VLOOKUP($H447,'[2]PP'!$B:$F,3,FALSE)))</f>
        <v>0</v>
      </c>
      <c r="K447" s="98">
        <f>+IF(H447=0,0,(VLOOKUP($H447,'[2]PP'!$B:$F,4,FALSE)))</f>
        <v>0</v>
      </c>
      <c r="L447" s="99">
        <f>+IF(H447=0,0,(VLOOKUP($H447,'[2]PP'!$B:$F,5,FALSE)))</f>
        <v>0</v>
      </c>
      <c r="M447" s="38">
        <v>0</v>
      </c>
      <c r="N447" s="39" t="s">
        <v>8</v>
      </c>
      <c r="O447" s="41">
        <v>0</v>
      </c>
    </row>
    <row r="448" spans="1:15" ht="15" customHeight="1">
      <c r="A448" s="94">
        <v>7</v>
      </c>
      <c r="B448" s="95">
        <v>0</v>
      </c>
      <c r="C448" s="96">
        <v>0</v>
      </c>
      <c r="D448" s="97">
        <f>+IF(C448=0,0,(VLOOKUP($C448,'[2]PP'!$B:$F,2,FALSE)))</f>
        <v>0</v>
      </c>
      <c r="E448" s="97">
        <f>+IF(D448=0,0,(VLOOKUP($C448,'[2]PP'!$B:$F,3,FALSE)))</f>
        <v>0</v>
      </c>
      <c r="F448" s="136">
        <f>+IF(E448=0,0,(VLOOKUP($C448,'[2]PP'!$B:$F,4,FALSE)))</f>
        <v>0</v>
      </c>
      <c r="G448" s="97">
        <f>+IF(F448=0,0,(VLOOKUP($C448,'[2]PP'!$B:$F,5,FALSE)))</f>
        <v>0</v>
      </c>
      <c r="H448" s="96">
        <v>0</v>
      </c>
      <c r="I448" s="97">
        <f>+IF(H448=0,0,(VLOOKUP($H448,'[2]PP'!$B:$F,2,FALSE)))</f>
        <v>0</v>
      </c>
      <c r="J448" s="97">
        <f>+IF(H448=0,0,(VLOOKUP($H448,'[2]PP'!$B:$F,3,FALSE)))</f>
        <v>0</v>
      </c>
      <c r="K448" s="98">
        <f>+IF(H448=0,0,(VLOOKUP($H448,'[2]PP'!$B:$F,4,FALSE)))</f>
        <v>0</v>
      </c>
      <c r="L448" s="99">
        <f>+IF(H448=0,0,(VLOOKUP($H448,'[2]PP'!$B:$F,5,FALSE)))</f>
        <v>0</v>
      </c>
      <c r="M448" s="38">
        <v>0</v>
      </c>
      <c r="N448" s="39" t="s">
        <v>8</v>
      </c>
      <c r="O448" s="41">
        <v>0</v>
      </c>
    </row>
    <row r="449" spans="1:15" ht="15" customHeight="1">
      <c r="A449" s="94">
        <v>8</v>
      </c>
      <c r="B449" s="95">
        <v>0</v>
      </c>
      <c r="C449" s="96">
        <v>0</v>
      </c>
      <c r="D449" s="97">
        <f>+IF(C449=0,0,(VLOOKUP($C449,'[2]PP'!$B:$F,2,FALSE)))</f>
        <v>0</v>
      </c>
      <c r="E449" s="97">
        <f>+IF(D449=0,0,(VLOOKUP($C449,'[2]PP'!$B:$F,3,FALSE)))</f>
        <v>0</v>
      </c>
      <c r="F449" s="136">
        <f>+IF(E449=0,0,(VLOOKUP($C449,'[2]PP'!$B:$F,4,FALSE)))</f>
        <v>0</v>
      </c>
      <c r="G449" s="97">
        <f>+IF(F449=0,0,(VLOOKUP($C449,'[2]PP'!$B:$F,5,FALSE)))</f>
        <v>0</v>
      </c>
      <c r="H449" s="96">
        <v>0</v>
      </c>
      <c r="I449" s="97">
        <f>+IF(H449=0,0,(VLOOKUP($H449,'[2]PP'!$B:$F,2,FALSE)))</f>
        <v>0</v>
      </c>
      <c r="J449" s="97">
        <f>+IF(H449=0,0,(VLOOKUP($H449,'[2]PP'!$B:$F,3,FALSE)))</f>
        <v>0</v>
      </c>
      <c r="K449" s="98">
        <f>+IF(H449=0,0,(VLOOKUP($H449,'[2]PP'!$B:$F,4,FALSE)))</f>
        <v>0</v>
      </c>
      <c r="L449" s="99">
        <f>+IF(H449=0,0,(VLOOKUP($H449,'[2]PP'!$B:$F,5,FALSE)))</f>
        <v>0</v>
      </c>
      <c r="M449" s="38">
        <v>0</v>
      </c>
      <c r="N449" s="39" t="s">
        <v>8</v>
      </c>
      <c r="O449" s="41">
        <v>0</v>
      </c>
    </row>
    <row r="450" spans="1:15" ht="15" customHeight="1">
      <c r="A450" s="94">
        <v>9</v>
      </c>
      <c r="B450" s="95">
        <v>0</v>
      </c>
      <c r="C450" s="96">
        <v>0</v>
      </c>
      <c r="D450" s="97">
        <f>+IF(C450=0,0,(VLOOKUP($C450,'[2]PP'!$B:$F,2,FALSE)))</f>
        <v>0</v>
      </c>
      <c r="E450" s="97">
        <f>+IF(D450=0,0,(VLOOKUP($C450,'[2]PP'!$B:$F,3,FALSE)))</f>
        <v>0</v>
      </c>
      <c r="F450" s="136">
        <f>+IF(E450=0,0,(VLOOKUP($C450,'[2]PP'!$B:$F,4,FALSE)))</f>
        <v>0</v>
      </c>
      <c r="G450" s="97">
        <f>+IF(F450=0,0,(VLOOKUP($C450,'[2]PP'!$B:$F,5,FALSE)))</f>
        <v>0</v>
      </c>
      <c r="H450" s="96">
        <v>0</v>
      </c>
      <c r="I450" s="97">
        <f>+IF(H450=0,0,(VLOOKUP($H450,'[2]PP'!$B:$F,2,FALSE)))</f>
        <v>0</v>
      </c>
      <c r="J450" s="97">
        <f>+IF(H450=0,0,(VLOOKUP($H450,'[2]PP'!$B:$F,3,FALSE)))</f>
        <v>0</v>
      </c>
      <c r="K450" s="98">
        <f>+IF(H450=0,0,(VLOOKUP($H450,'[2]PP'!$B:$F,4,FALSE)))</f>
        <v>0</v>
      </c>
      <c r="L450" s="99">
        <f>+IF(H450=0,0,(VLOOKUP($H450,'[2]PP'!$B:$F,5,FALSE)))</f>
        <v>0</v>
      </c>
      <c r="M450" s="38">
        <v>0</v>
      </c>
      <c r="N450" s="39" t="s">
        <v>8</v>
      </c>
      <c r="O450" s="41">
        <v>0</v>
      </c>
    </row>
    <row r="451" spans="1:15" ht="15" customHeight="1">
      <c r="A451" s="94">
        <v>1</v>
      </c>
      <c r="B451" s="95">
        <v>1</v>
      </c>
      <c r="C451" s="96">
        <v>69</v>
      </c>
      <c r="D451" s="97" t="str">
        <f>+IF(C451=0,0,(VLOOKUP($C451,'[2]PP'!$B:$F,2,FALSE)))</f>
        <v>Gašparík</v>
      </c>
      <c r="E451" s="97" t="str">
        <f>+IF(D451=0,0,(VLOOKUP($C451,'[2]PP'!$B:$F,3,FALSE)))</f>
        <v>Miloš</v>
      </c>
      <c r="F451" s="136">
        <f>+IF(E451=0,0,(VLOOKUP($C451,'[2]PP'!$B:$F,4,FALSE)))</f>
        <v>1979</v>
      </c>
      <c r="G451" s="97" t="str">
        <f>+IF(F451=0,0,(VLOOKUP($C451,'[2]PP'!$B:$F,5,FALSE)))</f>
        <v>ŠKP</v>
      </c>
      <c r="H451" s="96">
        <v>481</v>
      </c>
      <c r="I451" s="97" t="str">
        <f>+IF(H451=0,0,(VLOOKUP($H451,'[2]PP'!$B:$F,2,FALSE)))</f>
        <v>Biksadský</v>
      </c>
      <c r="J451" s="97" t="str">
        <f>+IF(H451=0,0,(VLOOKUP($H451,'[2]PP'!$B:$F,3,FALSE)))</f>
        <v>Daniel</v>
      </c>
      <c r="K451" s="98">
        <f>+IF(H451=0,0,(VLOOKUP($H451,'[2]PP'!$B:$F,4,FALSE)))</f>
        <v>1978</v>
      </c>
      <c r="L451" s="99" t="str">
        <f>+IF(H451=0,0,(VLOOKUP($H451,'[2]PP'!$B:$F,5,FALSE)))</f>
        <v>DUK</v>
      </c>
      <c r="M451" s="38">
        <v>1</v>
      </c>
      <c r="N451" s="39" t="s">
        <v>8</v>
      </c>
      <c r="O451" s="41">
        <v>57</v>
      </c>
    </row>
    <row r="452" spans="1:15" ht="15" customHeight="1">
      <c r="A452" s="94">
        <v>4</v>
      </c>
      <c r="B452" s="95">
        <v>2</v>
      </c>
      <c r="C452" s="96">
        <v>87</v>
      </c>
      <c r="D452" s="97" t="str">
        <f>+IF(C452=0,0,(VLOOKUP($C452,'[2]PP'!$B:$F,2,FALSE)))</f>
        <v>Ostrčil</v>
      </c>
      <c r="E452" s="97" t="str">
        <f>+IF(D452=0,0,(VLOOKUP($C452,'[2]PP'!$B:$F,3,FALSE)))</f>
        <v>Mário</v>
      </c>
      <c r="F452" s="136">
        <f>+IF(E452=0,0,(VLOOKUP($C452,'[2]PP'!$B:$F,4,FALSE)))</f>
        <v>1978</v>
      </c>
      <c r="G452" s="97" t="str">
        <f>+IF(F452=0,0,(VLOOKUP($C452,'[2]PP'!$B:$F,5,FALSE)))</f>
        <v>ŠKP</v>
      </c>
      <c r="H452" s="96">
        <v>60</v>
      </c>
      <c r="I452" s="97" t="str">
        <f>+IF(H452=0,0,(VLOOKUP($H452,'[2]PP'!$B:$F,2,FALSE)))</f>
        <v>Achberger</v>
      </c>
      <c r="J452" s="97" t="str">
        <f>+IF(H452=0,0,(VLOOKUP($H452,'[2]PP'!$B:$F,3,FALSE)))</f>
        <v>Marek</v>
      </c>
      <c r="K452" s="98">
        <f>+IF(H452=0,0,(VLOOKUP($H452,'[2]PP'!$B:$F,4,FALSE)))</f>
        <v>1984</v>
      </c>
      <c r="L452" s="99" t="str">
        <f>+IF(H452=0,0,(VLOOKUP($H452,'[2]PP'!$B:$F,5,FALSE)))</f>
        <v>ŠKP</v>
      </c>
      <c r="M452" s="38">
        <v>2</v>
      </c>
      <c r="N452" s="39" t="s">
        <v>8</v>
      </c>
      <c r="O452" s="41">
        <v>0</v>
      </c>
    </row>
    <row r="453" spans="1:15" ht="15" customHeight="1" thickBot="1">
      <c r="A453" s="94">
        <v>3</v>
      </c>
      <c r="B453" s="100">
        <v>3</v>
      </c>
      <c r="C453" s="101">
        <v>75</v>
      </c>
      <c r="D453" s="102" t="str">
        <f>+IF(C453=0,0,(VLOOKUP($C453,'[2]PP'!$B:$F,2,FALSE)))</f>
        <v>Kiss</v>
      </c>
      <c r="E453" s="102" t="str">
        <f>+IF(D453=0,0,(VLOOKUP($C453,'[2]PP'!$B:$F,3,FALSE)))</f>
        <v>Roman</v>
      </c>
      <c r="F453" s="137">
        <f>+IF(E453=0,0,(VLOOKUP($C453,'[2]PP'!$B:$F,4,FALSE)))</f>
        <v>1984</v>
      </c>
      <c r="G453" s="102" t="str">
        <f>+IF(F453=0,0,(VLOOKUP($C453,'[2]PP'!$B:$F,5,FALSE)))</f>
        <v>ŠKP</v>
      </c>
      <c r="H453" s="101">
        <v>514</v>
      </c>
      <c r="I453" s="102" t="str">
        <f>+IF(H453=0,0,(VLOOKUP($H453,'[2]PP'!$B:$F,2,FALSE)))</f>
        <v>Hagara</v>
      </c>
      <c r="J453" s="102" t="str">
        <f>+IF(H453=0,0,(VLOOKUP($H453,'[2]PP'!$B:$F,3,FALSE)))</f>
        <v>Ľubomír</v>
      </c>
      <c r="K453" s="103">
        <f>+IF(H453=0,0,(VLOOKUP($H453,'[2]PP'!$B:$F,4,FALSE)))</f>
        <v>1985</v>
      </c>
      <c r="L453" s="104" t="str">
        <f>+IF(H453=0,0,(VLOOKUP($H453,'[2]PP'!$B:$F,5,FALSE)))</f>
        <v>NOV</v>
      </c>
      <c r="M453" s="61">
        <v>2</v>
      </c>
      <c r="N453" s="62" t="s">
        <v>8</v>
      </c>
      <c r="O453" s="63">
        <v>5</v>
      </c>
    </row>
    <row r="454" spans="1:15" s="54" customFormat="1" ht="15" customHeight="1">
      <c r="A454" s="71"/>
      <c r="B454" s="72"/>
      <c r="C454" s="73"/>
      <c r="D454" s="74"/>
      <c r="E454" s="74"/>
      <c r="F454" s="75"/>
      <c r="G454" s="74"/>
      <c r="H454" s="73"/>
      <c r="I454" s="76"/>
      <c r="J454" s="76"/>
      <c r="K454" s="76"/>
      <c r="L454" s="76"/>
      <c r="M454" s="53"/>
      <c r="N454" s="66"/>
      <c r="O454" s="66"/>
    </row>
  </sheetData>
  <mergeCells count="63">
    <mergeCell ref="A1:M1"/>
    <mergeCell ref="J47:L47"/>
    <mergeCell ref="M47:O47"/>
    <mergeCell ref="J79:L79"/>
    <mergeCell ref="M79:O79"/>
    <mergeCell ref="J4:L4"/>
    <mergeCell ref="M4:O4"/>
    <mergeCell ref="J20:L20"/>
    <mergeCell ref="M20:O20"/>
    <mergeCell ref="M92:O92"/>
    <mergeCell ref="J105:L105"/>
    <mergeCell ref="M105:O105"/>
    <mergeCell ref="J118:L118"/>
    <mergeCell ref="M118:O118"/>
    <mergeCell ref="J92:L92"/>
    <mergeCell ref="J131:L131"/>
    <mergeCell ref="M131:O131"/>
    <mergeCell ref="J144:L144"/>
    <mergeCell ref="M144:O144"/>
    <mergeCell ref="M157:O157"/>
    <mergeCell ref="J170:L170"/>
    <mergeCell ref="M170:O170"/>
    <mergeCell ref="J183:L183"/>
    <mergeCell ref="J157:L157"/>
    <mergeCell ref="M196:O196"/>
    <mergeCell ref="J209:L209"/>
    <mergeCell ref="J222:L222"/>
    <mergeCell ref="M222:O222"/>
    <mergeCell ref="J196:L196"/>
    <mergeCell ref="J235:L235"/>
    <mergeCell ref="M235:O235"/>
    <mergeCell ref="J248:L248"/>
    <mergeCell ref="M248:O248"/>
    <mergeCell ref="M261:O261"/>
    <mergeCell ref="J274:L274"/>
    <mergeCell ref="M274:O274"/>
    <mergeCell ref="J287:L287"/>
    <mergeCell ref="M287:O287"/>
    <mergeCell ref="J261:L261"/>
    <mergeCell ref="M300:O300"/>
    <mergeCell ref="J313:L313"/>
    <mergeCell ref="M313:O313"/>
    <mergeCell ref="J326:L326"/>
    <mergeCell ref="M326:O326"/>
    <mergeCell ref="J300:L300"/>
    <mergeCell ref="J339:L339"/>
    <mergeCell ref="M339:O339"/>
    <mergeCell ref="J352:L352"/>
    <mergeCell ref="M352:O352"/>
    <mergeCell ref="M365:O365"/>
    <mergeCell ref="J378:L378"/>
    <mergeCell ref="M378:O378"/>
    <mergeCell ref="J391:L391"/>
    <mergeCell ref="M391:O391"/>
    <mergeCell ref="J365:L365"/>
    <mergeCell ref="J443:L443"/>
    <mergeCell ref="M443:O443"/>
    <mergeCell ref="M404:O404"/>
    <mergeCell ref="J417:L417"/>
    <mergeCell ref="M417:O417"/>
    <mergeCell ref="J430:L430"/>
    <mergeCell ref="M430:O430"/>
    <mergeCell ref="J404:L40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Orsula Rado</cp:lastModifiedBy>
  <dcterms:created xsi:type="dcterms:W3CDTF">2004-05-31T05:17:15Z</dcterms:created>
  <dcterms:modified xsi:type="dcterms:W3CDTF">2004-05-31T09:08:55Z</dcterms:modified>
  <cp:category/>
  <cp:version/>
  <cp:contentType/>
  <cp:contentStatus/>
</cp:coreProperties>
</file>